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6.xml"/>
  <Override ContentType="application/vnd.openxmlformats-officedocument.spreadsheetml.pivotCacheDefinition+xml" PartName="/xl/pivotCache/pivotCacheDefinition5.xml"/>
  <Override ContentType="application/vnd.openxmlformats-officedocument.spreadsheetml.pivotCacheDefinition+xml" PartName="/xl/pivotCache/pivotCacheDefinition7.xml"/>
  <Override ContentType="application/vnd.openxmlformats-officedocument.spreadsheetml.pivotCacheDefinition+xml" PartName="/xl/pivotCache/pivotCacheDefinition8.xml"/>
  <Override ContentType="application/vnd.openxmlformats-officedocument.spreadsheetml.pivotCacheDefinition+xml" PartName="/xl/pivotCache/pivotCacheDefinition9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4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5.xml"/>
  <Override ContentType="application/vnd.openxmlformats-officedocument.spreadsheetml.pivotTable+xml" PartName="/xl/pivotTables/pivotTable6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8.xml"/>
  <Override ContentType="application/vnd.openxmlformats-officedocument.spreadsheetml.pivotTable+xml" PartName="/xl/pivotTables/pivotTable10.xml"/>
  <Override ContentType="application/vnd.openxmlformats-officedocument.spreadsheetml.pivotTable+xml" PartName="/xl/pivotTables/pivotTable7.xml"/>
  <Override ContentType="application/vnd.openxmlformats-officedocument.spreadsheetml.pivotTable+xml" PartName="/xl/pivotTables/pivotTable9.xml"/>
  <Override ContentType="application/vnd.openxmlformats-officedocument.spreadsheetml.pivotTable+xml" PartName="/xl/pivotTables/pivotTable1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24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17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2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沼田" sheetId="1" r:id="rId4"/>
    <sheet state="hidden" name="中村" sheetId="2" r:id="rId5"/>
    <sheet state="visible" name="伊沢" sheetId="3" r:id="rId6"/>
    <sheet state="hidden" name="病床低位" sheetId="4" r:id="rId7"/>
    <sheet state="hidden" name="病床高位" sheetId="5" r:id="rId8"/>
    <sheet state="visible" name="総計一覧" sheetId="6" r:id="rId9"/>
    <sheet state="visible" name="波3" sheetId="7" r:id="rId10"/>
    <sheet state="hidden" name="感染者数低位" sheetId="8" r:id="rId11"/>
    <sheet state="hidden" name="感染者数高位" sheetId="9" r:id="rId12"/>
    <sheet state="visible" name="病床" sheetId="10" r:id="rId13"/>
    <sheet state="visible" name="感染者数" sheetId="11" r:id="rId14"/>
    <sheet state="visible" name="感染者数VLOOK" sheetId="12" r:id="rId15"/>
    <sheet state="hidden" name="人口低位" sheetId="13" r:id="rId16"/>
    <sheet state="hidden" name="人口密度高データ" sheetId="14" r:id="rId17"/>
    <sheet state="hidden" name="人口高位" sheetId="15" r:id="rId18"/>
    <sheet state="hidden" name="人口密度低データ" sheetId="16" r:id="rId19"/>
    <sheet state="visible" name="人口" sheetId="17" r:id="rId20"/>
    <sheet state="visible" name="人口密度" sheetId="18" r:id="rId21"/>
    <sheet state="hidden" name="緊急事態宣言ありデータ" sheetId="19" r:id="rId22"/>
    <sheet state="visible" name="緊急事態宣言なしデータ" sheetId="20" r:id="rId23"/>
    <sheet state="hidden" name="緊急事態宣言なし" sheetId="21" r:id="rId24"/>
    <sheet state="visible" name="緊急事態" sheetId="22" r:id="rId25"/>
    <sheet state="hidden" name="緊急事態宣言あり" sheetId="23" r:id="rId26"/>
    <sheet state="visible" name="波別分析" sheetId="24" r:id="rId27"/>
    <sheet state="visible" name="波＋緊急事態宣言" sheetId="25" r:id="rId28"/>
    <sheet state="visible" name="ピボット テーブル 4" sheetId="26" r:id="rId29"/>
    <sheet state="visible" name="シート4" sheetId="27" r:id="rId30"/>
    <sheet state="visible" name="区分マスタ" sheetId="28" r:id="rId31"/>
  </sheets>
  <definedNames>
    <definedName hidden="1" localSheetId="0" name="_xlnm._FilterDatabase">'沼田'!$A$2:$P$930</definedName>
    <definedName hidden="1" localSheetId="1" name="_xlnm._FilterDatabase">'中村'!$A$2:$Q$993</definedName>
    <definedName hidden="1" localSheetId="2" name="_xlnm._FilterDatabase">'伊沢'!$A$2:$R$913</definedName>
    <definedName hidden="1" localSheetId="9" name="_xlnm._FilterDatabase">'病床'!$A$47:$L$64</definedName>
    <definedName hidden="1" localSheetId="13" name="_xlnm._FilterDatabase">'人口密度高データ'!$A$1:$T$1000</definedName>
    <definedName hidden="1" localSheetId="18" name="_xlnm._FilterDatabase">'緊急事態宣言ありデータ'!$S$1:$S$1000</definedName>
    <definedName hidden="1" localSheetId="19" name="_xlnm._FilterDatabase">'緊急事態宣言なしデータ'!$S$1:$S$1000</definedName>
    <definedName hidden="1" localSheetId="26" name="_xlnm._FilterDatabase">'シート4'!$A$1:$X$1000</definedName>
  </definedNames>
  <calcPr/>
  <pivotCaches>
    <pivotCache cacheId="0" r:id="rId32"/>
    <pivotCache cacheId="1" r:id="rId33"/>
    <pivotCache cacheId="2" r:id="rId34"/>
    <pivotCache cacheId="3" r:id="rId35"/>
    <pivotCache cacheId="4" r:id="rId36"/>
    <pivotCache cacheId="5" r:id="rId37"/>
    <pivotCache cacheId="6" r:id="rId38"/>
    <pivotCache cacheId="7" r:id="rId39"/>
    <pivotCache cacheId="8" r:id="rId40"/>
  </pivotCaches>
</workbook>
</file>

<file path=xl/sharedStrings.xml><?xml version="1.0" encoding="utf-8"?>
<sst xmlns="http://schemas.openxmlformats.org/spreadsheetml/2006/main" count="8052" uniqueCount="574">
  <si>
    <t>ポスター内容</t>
  </si>
  <si>
    <t>感染対策内訳</t>
  </si>
  <si>
    <t>フレーミング</t>
  </si>
  <si>
    <t>対象</t>
  </si>
  <si>
    <t>要素</t>
  </si>
  <si>
    <t>倫理的問題点（？）</t>
  </si>
  <si>
    <t>変更後日付</t>
  </si>
  <si>
    <t>リンク</t>
  </si>
  <si>
    <t>24.三重</t>
  </si>
  <si>
    <t>一般の人</t>
  </si>
  <si>
    <t>ゆるキャラ</t>
  </si>
  <si>
    <t>特になし</t>
  </si>
  <si>
    <t>https://www.pref.mie.lg.jp/common/content/000894702.pdf</t>
  </si>
  <si>
    <t>飲食店</t>
  </si>
  <si>
    <t>21.岐阜</t>
  </si>
  <si>
    <t>https://www.pref.gifu.lg.jp/uploaded/attachment/167798.pdf</t>
  </si>
  <si>
    <t>若者</t>
  </si>
  <si>
    <t>44.大分県</t>
  </si>
  <si>
    <t>https://www.dropbox.com/scl/fi/d8yi1eymri0avtgcq7l2x/44-2083315.pdf?rlkey=0m4w5fhrxs02oxgkgml9xp1gy&amp;dl=0</t>
  </si>
  <si>
    <t>40.福岡</t>
  </si>
  <si>
    <t>ハイクオリティ</t>
  </si>
  <si>
    <t>日本を救う?</t>
  </si>
  <si>
    <t>https://www.dropbox.com/scl/fi/28w5cokqat01n2qun4x5z/40-200602_-pdf.pdf?rlkey=g43elg4slmd2kx9jawovs94o8&amp;dl=0</t>
  </si>
  <si>
    <t>29.奈良</t>
  </si>
  <si>
    <t>https://www.pref.nara.jp/secure/229204/03sento.pdf</t>
  </si>
  <si>
    <t>03.岩手</t>
  </si>
  <si>
    <t>https://www.pref.iwate.jp/kurashikankyou/iryou/covid19/1030717.html</t>
  </si>
  <si>
    <t>22.静岡</t>
  </si>
  <si>
    <t>https://web.archive.org/web/20211130235142/https://www.pref.shizuoka.jp/kikaku/ki-110/documents/newlifestyle-3steps2.pdf</t>
  </si>
  <si>
    <t>25.滋賀県</t>
  </si>
  <si>
    <t>パワポレベル</t>
  </si>
  <si>
    <t>https://www.dropbox.com/scl/fi/86h8op6014vxl9cdi5xp5/25-5194300.jpg?rlkey=oiqaty1kbcl1zf54es2mz5n99&amp;dl=0</t>
  </si>
  <si>
    <t>07.福島</t>
  </si>
  <si>
    <t>ピクトグラム</t>
  </si>
  <si>
    <t>https://www.dropbox.com/scl/fi/kolvt7g2u7z89qjet98w4/07-405736.pdf?rlkey=y34fw4uhb033rhjqukmr74mfn&amp;dl=0</t>
  </si>
  <si>
    <t>イラスト</t>
  </si>
  <si>
    <t>転入者に厳しい</t>
  </si>
  <si>
    <t>https://www.dropbox.com/scl/fi/vaup6lcmzhhknvgnuhkue/07-383085.pdf?rlkey=bwl810qw8k74xhh23yz1x6fph&amp;dl=0</t>
  </si>
  <si>
    <t>転入者</t>
  </si>
  <si>
    <t>https://www.dropbox.com/scl/fi/wnnbh4ul7q3x8j7ggsst3/07-383087.pdf?rlkey=lozzsb1bxz1ulf3c7g31aaido&amp;dl=0</t>
  </si>
  <si>
    <t>https://www.pref.nara.jp/secure/229204/sento2.pdf</t>
  </si>
  <si>
    <t>05.秋田県</t>
  </si>
  <si>
    <t>ピクト</t>
  </si>
  <si>
    <t>なんかパターナリスティック</t>
  </si>
  <si>
    <t>https://twitter.com/pref_akita/status/1338753260782374912/photo/1</t>
  </si>
  <si>
    <t>38.愛媛</t>
  </si>
  <si>
    <t>https://www.dropbox.com/scl/fi/t7syg4k1qk67584h8je99/38-kansenyobouposter.pdf?rlkey=w45d805de885wg9fz1smdgtso&amp;dl=0</t>
  </si>
  <si>
    <t>37.香川</t>
  </si>
  <si>
    <t>イラスト・ハイクオリティ</t>
  </si>
  <si>
    <t>https://www.dropbox.com/scl/fi/x6gcgxsv4ie41kfx3ypl5/37-wjws00200709083134_f01_1.pdf?rlkey=8ik0mtjbsrwp9bpx0n06yrwsu&amp;dl=0</t>
  </si>
  <si>
    <t>47.沖縄県</t>
  </si>
  <si>
    <t>パワポレベル・いらすとや</t>
  </si>
  <si>
    <t>https://www.dropbox.com/scl/fi/oqgpq7bj79l3geu4v6d43/47-0114kateihen.pdf?rlkey=n5auh704qqp7ccbfotdgvl3ua&amp;dl=0</t>
  </si>
  <si>
    <t>33.岡山</t>
  </si>
  <si>
    <t>https://www.dropbox.com/scl/fi/toybqlu77njjksl8tw094/33-800842_7515692_misc.pdf?rlkey=k65jp90u9sl8460whh7q0ajxd&amp;dl=0</t>
  </si>
  <si>
    <t>いらすとや</t>
  </si>
  <si>
    <t>https://www.dropbox.com/scl/fi/6j5oa1v9y6ekqdkhgpwz5/47-keirotokaihisaku.pdf?rlkey=tzzgzf80137d1u0qiq9y5gzw0&amp;dl=0</t>
  </si>
  <si>
    <t>20.長野</t>
  </si>
  <si>
    <t>普通</t>
  </si>
  <si>
    <t>https://www.dropbox.com/scl/fi/pntkdsjdqlump9dem42dr/05_R3.3_-2021.3.pdf?rlkey=bjy0we31picdf7xexydre4hi5&amp;dl=0</t>
  </si>
  <si>
    <t>来訪は止めて</t>
  </si>
  <si>
    <t>https://www.dropbox.com/scl/fi/kz7mb26g5o8tueb17raru/04_R3.3_.pdf?rlkey=2wcljuv6igaedctpfzwcwhlak&amp;dl=0</t>
  </si>
  <si>
    <t>15.新潟</t>
  </si>
  <si>
    <t>事業者</t>
  </si>
  <si>
    <t>https://www.pref.niigata.lg.jp/sec/chiikishinko/pictogram.html</t>
  </si>
  <si>
    <t>他県との往来控えて</t>
  </si>
  <si>
    <t>https://www.dropbox.com/scl/fi/gmcfu3s4i5g9w234zf25r/06_R3.4_-GW.pdf?rlkey=j8yed9mbz2sgpndjilqvekdft&amp;dl=0</t>
  </si>
  <si>
    <t>イラスト・パワポレベル</t>
  </si>
  <si>
    <t>https://www.dropbox.com/scl/fi/dn1efg8r16196ouyxmu8p/47-mask.pdf?rlkey=56n5o7p210kiumc7wzf398qcj&amp;dl=0</t>
  </si>
  <si>
    <t>02.青森県</t>
  </si>
  <si>
    <t>ピクト風イラストあり・ハイクオリティ</t>
  </si>
  <si>
    <t>「青森を守ろう」の是非</t>
  </si>
  <si>
    <t>https://www.pref.aomori.lg.jp/soshiki/kikaku/chikatsu/files/2104aomoriovation_A4_ol.pdf</t>
  </si>
  <si>
    <t>46.鹿児島</t>
  </si>
  <si>
    <t>パワポレベル・イラストあり</t>
  </si>
  <si>
    <t>https://www.pref.kagoshima.jp/ae06/documents/88761_20210628204343-1.pdf</t>
  </si>
  <si>
    <t>https://www.pref.kagoshima.jp/ae06/documents/88761_20210628204400-1.pdf</t>
  </si>
  <si>
    <t>イベント参加者</t>
  </si>
  <si>
    <t>https://www.pref.kagoshima.jp/ae06/documents/88761_20210628204443-1.pdf</t>
  </si>
  <si>
    <t>子どもに厳しい？</t>
  </si>
  <si>
    <t>https://www.pref.kagoshima.jp/ae06/documents/88761_20210628204222-1.pdf</t>
  </si>
  <si>
    <t>学校や職場</t>
  </si>
  <si>
    <t>部活狙い撃ち</t>
  </si>
  <si>
    <t>https://www.pref.kagoshima.jp/ae06/documents/88761_20210628204415-1.pdf</t>
  </si>
  <si>
    <t>感染拡大地域にはいかない</t>
  </si>
  <si>
    <t>https://www.dropbox.com/scl/fi/029rsgvmvk97ypkgfquow/08_R3.7_.pdf?rlkey=8cv24l8xgb390m5m99zqedyn6&amp;dl=0</t>
  </si>
  <si>
    <t>https://www.dropbox.com/scl/fi/mi1biamjatrt5ujg0czy6/09_R3.7_.pdf?rlkey=o0wy2s3h7snyjxjjcly3azgbx&amp;dl=0</t>
  </si>
  <si>
    <t>https://www.dropbox.com/scl/fi/wbmbc98sj0a5u7s7vy38i/47-0722kanki.pdf?rlkey=1wsb9jxs68sdxxnbprbqfd2oa&amp;dl=0</t>
  </si>
  <si>
    <t>https://twitter.com/Niigata_Press/status/1428631387838554114?s=20</t>
  </si>
  <si>
    <t>https://www.kbc.ac.jp/students/post-6111/</t>
  </si>
  <si>
    <t>誹謗中傷への呼びかけとダブルスタンダード</t>
  </si>
  <si>
    <t>https://www.dropbox.com/scl/fi/k73mui9vhgnp200yrwasg/10_R3.9_-A3.pdf?rlkey=vv2j9vclrdbexefs1ga7hir5p&amp;dl=0</t>
  </si>
  <si>
    <t>04.宮城県</t>
  </si>
  <si>
    <t>https://www.pref.miyagi.jp/documents/665/831418_1.pdf</t>
  </si>
  <si>
    <t>狙い撃ちの是非</t>
  </si>
  <si>
    <t>https://www.pref.miyagi.jp/documents/665/831425_1.pdf</t>
  </si>
  <si>
    <t>https://www.pref.miyagi.jp/documents/665/831424_1.pdf</t>
  </si>
  <si>
    <t>とにかく厳しい</t>
  </si>
  <si>
    <t>https://www.pref.miyagi.jp/documents/665/871729.pdf</t>
  </si>
  <si>
    <t>同上</t>
  </si>
  <si>
    <t>https://www.pref.miyagi.jp/documents/665/871730.pdf</t>
  </si>
  <si>
    <t>https://www.pref.miyagi.jp/documents/665/871316.pdf</t>
  </si>
  <si>
    <t>https://www.dropbox.com/scl/fi/tpawrdschm545x2fgxgth/47-3-1125.pdf?rlkey=pjpww1dq7sd5guwh8e3wo2adk&amp;dl=0</t>
  </si>
  <si>
    <t>https://www.dropbox.com/scl/fi/gesfu9clp4w8zl4qznkkl/47-2-1125.pdf?rlkey=2oslxt09p71ea7lw6541zidmw&amp;dl=0</t>
  </si>
  <si>
    <t>https://www.dropbox.com/scl/fi/4j2wi7rvlbdjj5ftupgl9/47-1-1125.pdf?rlkey=7g7e2nwmfgmrphv6fm6ozrxb2&amp;dl=0</t>
  </si>
  <si>
    <t>10.群馬</t>
  </si>
  <si>
    <t>イラストあり</t>
  </si>
  <si>
    <t>余計なお世話感</t>
  </si>
  <si>
    <t>https://www.dropbox.com/scl/fi/5uow9xidq1hncl3x2bme4/10-50617.pdf?rlkey=tm2ckdycbav889upp7hjcgdor&amp;st=krkom4tc&amp;dl=0</t>
  </si>
  <si>
    <t>偏見的</t>
  </si>
  <si>
    <t>https://www.dropbox.com/scl/fi/t4tpem1e8797sbngqs1ud/10-50618.pdf?rlkey=ipz722oy3k4vlau0u2wvd80je&amp;st=u5la3tgo&amp;dl=0</t>
  </si>
  <si>
    <t>35.山口県</t>
  </si>
  <si>
    <t>https://web.archive.org/web/20210919203153/https://www.zenryoku.pref.yamaguchi.lg.jp/system/</t>
  </si>
  <si>
    <t>https://www.pref.kagoshima.jp/ae06/documents/88761_20220208143631-1.pdf</t>
  </si>
  <si>
    <t>https://www.pref.kagoshima.jp/ae06/documents/88761_20220316155752-1.pdf</t>
  </si>
  <si>
    <t>06.山形</t>
  </si>
  <si>
    <t>マスクは山形県民みんなのエチケット</t>
  </si>
  <si>
    <t>https://www.dropbox.com/scl/fi/2yajgbfckumecz4icr1kd/06-maskposter.pdf?rlkey=3otvjntfb2lny8140o4h0tn33&amp;st=qklb7eqm&amp;dl=0</t>
  </si>
  <si>
    <t>https://www.dropbox.com/scl/fi/h4zqsnadwruugf9oh8fbu/40-220418_GW.pdf?rlkey=475eyt8yqc7o6btjzirb7xlko&amp;dl=0</t>
  </si>
  <si>
    <t>スポーツ狙い撃ち</t>
  </si>
  <si>
    <t>https://www.pref.kagoshima.jp/ae06/documents/88761_20220510100112-1.pdf</t>
  </si>
  <si>
    <t>28.兵庫県</t>
  </si>
  <si>
    <t>複合災害</t>
  </si>
  <si>
    <t>https://www.dropbox.com/scl/fi/ox2ugmxksxi7otv7pxnfm/28-hyogostyle2.pdf?rlkey=6tweiypcheuwprfbguruvkroh&amp;st=0asinpqc&amp;dl=0</t>
  </si>
  <si>
    <t>イラストなし</t>
  </si>
  <si>
    <t>https://www.dropbox.com/scl/fi/1a7pbrjjb82kzm8ef9euo/28-maska4.pdf?rlkey=0i7mqe68cmos2iq35d6k42rq3&amp;st=acuuxlc5&amp;dl=0</t>
  </si>
  <si>
    <t>26.京都</t>
  </si>
  <si>
    <t>誰にもうつしませんの是非</t>
  </si>
  <si>
    <t>https://www.dropbox.com/scl/fi/ag0mkv23ja4iki7npxsn6/26-chirashi_stopcorona.pdf?rlkey=x5oh6cyicq43o6lh808iwxec4&amp;st=lj9x6401&amp;dl=0</t>
  </si>
  <si>
    <t>https://www.dropbox.com/scl/fi/syfi0ik6lxx4ozvxdhvdc/26-chirashi_iryosodan.pdf?rlkey=lsp6o9ru0s5we3g7oyzqwes29&amp;st=oqy8zvw7&amp;dl=0</t>
  </si>
  <si>
    <t>https://www.dropbox.com/scl/fi/cbom9z2cj6x5ikm11ehw5/26-chirashi_kyoto_rule.pdf?rlkey=m9cqw8b6d3nw6j7cfd4bzbk3m&amp;st=e444cumv&amp;dl=0</t>
  </si>
  <si>
    <t>https://www.dropbox.com/scl/fi/zj017api3v0qbzomzaozj/26-chirashi_bbq.pdf?rlkey=wly59xtgoyzor1135rhvz6l4b&amp;st=i298moni&amp;dl=0</t>
  </si>
  <si>
    <t>27.大阪</t>
  </si>
  <si>
    <t>学生のもの</t>
  </si>
  <si>
    <t>https://www.dropbox.com/scl/fi/od8ad6yt69ny5y9ak8jgq/27-01_group2.pdf?rlkey=16odoqpygvwkrt7ec4wikcsla&amp;st=j5d1k3p9&amp;dl=0</t>
  </si>
  <si>
    <t>https://www.dropbox.com/scl/fi/p5yzpxoe6bl9ufu6i95oy/27-9group.pdf?rlkey=vwx9na8s0c4syobrgfovsz4br&amp;st=4zhwpjdn&amp;dl=0</t>
  </si>
  <si>
    <t>https://www.dropbox.com/scl/fi/d62xo0gn0z01ltf486azh/27-01_group3.pdf?rlkey=v9c2lj8pw4byv9hlsmk6esjeu&amp;st=cnb3onk4&amp;dl=0</t>
  </si>
  <si>
    <t>https://www.dropbox.com/scl/fi/5ho35tarjd4k6vip0wzaq/27-01_group1.pdf?rlkey=e6w6vqcx4xnshg499vuq6fp39&amp;st=ezkaaipk&amp;dl=0</t>
  </si>
  <si>
    <t>https://www.dropbox.com/scl/fi/l2t93bcd1ev463x02z9so/27-6group.pdf?rlkey=i33280t579pyc14rxvf4ujupn&amp;st=y7mve8td&amp;dl=0</t>
  </si>
  <si>
    <t>https://www.dropbox.com/scl/fi/qu0fm06h7k3836a6okfoo/27-2group.pdf?rlkey=yibja7m0cra5xvgs31xzkudno&amp;st=o8ju6et3&amp;dl=0</t>
  </si>
  <si>
    <t>https://www.dropbox.com/scl/fi/ih22ic8jfdydzhh18ye79/27-3group.pdf?rlkey=2rstrwtqti3m868zazoh1cyiz&amp;st=g28ivlvi&amp;dl=0</t>
  </si>
  <si>
    <t>https://www.dropbox.com/scl/fi/54lxbz2p844f8irjysqo9/27-10group.pdf?rlkey=0ekn20xee8qp8wu1ahtg5xuw9&amp;st=x1m3xhom&amp;dl=0</t>
  </si>
  <si>
    <t>https://www.dropbox.com/scl/fi/09yluf2d3e6s1aoejiljn/27-01_group7.pdf?rlkey=xrcqkeofkfn9qjswi7tlu7nni&amp;st=rzr7oi00&amp;dl=0</t>
  </si>
  <si>
    <t>https://www.dropbox.com/scl/fi/xr6sz6mpv50soushd2sqg/27-4group.pdf?rlkey=p2i19lzupr1e4jtq2jw77hvu1&amp;st=kl18xoww&amp;dl=0</t>
  </si>
  <si>
    <t>https://www.dropbox.com/scl/fi/2hp115z8pwmbxk7w97ys4/27-7group.pdf?rlkey=mida18nsrckfu6ub0ic655bp3&amp;st=3aui1g0q&amp;dl=0</t>
  </si>
  <si>
    <t>https://www.dropbox.com/scl/fi/qcjv9ezlwb7tbji9n8026/27-01_group5.pdf?rlkey=vzjhaaq8eb0k5i803dbptei00&amp;st=6ewiwtbq&amp;dl=0</t>
  </si>
  <si>
    <t>https://www.dropbox.com/scl/fi/c48htzax7j4bkval0hp1r/27-8group.pdf?rlkey=nrd7y0grw1lonaas5b3hziu4u&amp;st=qj8y52em&amp;dl=0</t>
  </si>
  <si>
    <t>https://www.dropbox.com/scl/fi/94mqn3ildi4fwqi8lpyor/27-11group.pdf?rlkey=6ppolpbd493mgnfrsqfc0yo97&amp;st=3cpmzru3&amp;dl=0</t>
  </si>
  <si>
    <t>https://www.dropbox.com/scl/fi/c1i8dxmtur8jmzx81hg3p/27-5group.pdf?rlkey=3betbfav018uflyunzpjq4n7t&amp;st=7s5fb2px&amp;dl=0</t>
  </si>
  <si>
    <t>https://www.dropbox.com/scl/fi/zrio1nmjwzfjhnotobr5x/27-01_group6.pdf?rlkey=uhlp3m7181kk3cq621zpdghex&amp;st=cfvr2srs&amp;dl=0</t>
  </si>
  <si>
    <t>https://www.dropbox.com/scl/fi/8co95h6s0262puysqckm7/27-1group.pdf?rlkey=80pimtnyfm5qbzu6eodejgnhi&amp;st=g07c7ws2&amp;dl=0</t>
  </si>
  <si>
    <t>https://www.dropbox.com/scl/fi/0fn63s2yxur7jdukb52im/27-01_group4.pdf?rlkey=7sh6g8y193ztlwq6g4rcrf4ll&amp;st=4tterf8q&amp;dl=0</t>
  </si>
  <si>
    <t>13.東京</t>
  </si>
  <si>
    <t>社会を守るとは</t>
  </si>
  <si>
    <t>https://www.bousai.metro.tokyo.lg.jp/_res/projects/default_project/_page_/001/021/583/20220527_kihontekikansenboushi2.pdf</t>
  </si>
  <si>
    <t>36.徳島</t>
  </si>
  <si>
    <t>https://www.dropbox.com/scl/fi/c05ovhgvvzdhwsxzi13g0/36-779661.pdf?rlkey=uqe96k1uoibr5kpn04wle8h1h&amp;st=hzf53ws4&amp;dl=0</t>
  </si>
  <si>
    <t>https://www.pref.kagoshima.jp/ae06/documents/88761_20220630173458-1.pdf</t>
  </si>
  <si>
    <t>https://www.pref.kagoshima.jp/ae06/documents/88761_20220601103314-1.pdf</t>
  </si>
  <si>
    <t>09.栃木</t>
  </si>
  <si>
    <t>ゆるキャラ・パワポレベル</t>
  </si>
  <si>
    <t>https://www.dropbox.com/scl/fi/vghhn7ld6c2d2stzehigf/09-kaiwasuruhamasukusurua_1.pdf?rlkey=79ncy2h61m7ll77i1oehozhzw&amp;st=msyuhuxe&amp;dl=0</t>
  </si>
  <si>
    <t>https://www.dropbox.com/scl/fi/b1vu6stlr7qdqaw804eeh/09-fuyunokansenshoutaisaku2_1.pdf?rlkey=ygjsrpz7rmvvxfwgtuerhyyhv&amp;st=e5dlhs1z&amp;dl=0</t>
  </si>
  <si>
    <t>当店の頑張り？</t>
  </si>
  <si>
    <t>https://www.dropbox.com/scl/fi/5lsar4ji24v9obzpy525e/09-kaiwasuruhamasukusurua.pdf?rlkey=votza7nkohfytjr2ql38b757q&amp;st=volf4az8&amp;dl=0</t>
  </si>
  <si>
    <t>https://www.pref.kagoshima.jp/ae06/documents/88761_20221102115024-1.pdf</t>
  </si>
  <si>
    <t>https://www.dropbox.com/scl/fi/rnb2he49k1njaaspkze6j/40-164715.pdf?rlkey=g8jbinzpkuw5uchq3de2p1uqs&amp;st=d5wwjrti&amp;dl=0</t>
  </si>
  <si>
    <t>02.青森</t>
  </si>
  <si>
    <t>イラストあり・ハイクオリティ</t>
  </si>
  <si>
    <t>https://www.pref.aomori.lg.jp/soshiki/kikaku/koho/files/20221014_poster.pdf</t>
  </si>
  <si>
    <t>43.熊本</t>
  </si>
  <si>
    <t>https://www.dropbox.com/scl/fi/y9d15tuwatpir7gh1czk3/43-65469.jpg?rlkey=shzuzq3pqk5g7kcf3xb7c7jka&amp;st=0hym7683&amp;dl=0</t>
  </si>
  <si>
    <t>従来型ワクチンを上回る効果の定義</t>
  </si>
  <si>
    <t>https://www.bousai.metro.tokyo.lg.jp/_res/projects/default_project/_page_/001/022/493/20220725/20221117_01.pdf</t>
  </si>
  <si>
    <t>06.山形県</t>
  </si>
  <si>
    <t>学校対象の内容の是非</t>
  </si>
  <si>
    <t>https://www.dropbox.com/scl/fi/5qufgijcaxw7i22xxefo9/06-gakkoutirasi.pdf?rlkey=vvcf3uxp5g77330honxg0dm42&amp;st=av3ai0w0&amp;dl=0</t>
  </si>
  <si>
    <t>https://www.pref.kagoshima.jp/ae06/documents/88761_20221207175515-1.pdf</t>
  </si>
  <si>
    <t>https://www.dropbox.com/scl/fi/6111zuvgipvoosz36d1if/47-221222housin9.pdf?rlkey=w260ghx2q0nc5s8a6va0hi1d3&amp;dl=0</t>
  </si>
  <si>
    <t>18.福井</t>
  </si>
  <si>
    <t>高齢者</t>
  </si>
  <si>
    <t>https://www.dropbox.com/scl/fi/lo900s693lxjq89ckhxdt/18-034.jpg?rlkey=tmvrlinwwp9pz937j7bxnlahi&amp;st=55f96tky&amp;dl=0</t>
  </si>
  <si>
    <t>https://www.dropbox.com/scl/fi/tkcgtsthpun039bkycxc7/18-ohanashi_tate.pdf?rlkey=g02a1gnxjtl97ly6g02emlw9g&amp;st=jzcv4ezh&amp;dl=0</t>
  </si>
  <si>
    <t>社会機能への影響</t>
  </si>
  <si>
    <t>https://www.dropbox.com/scl/fi/4bsa68k4b5xpsce5683eb/18-033.jpg?rlkey=qmp9n3jrua2kxos9w2p08p9fe&amp;st=8vb6b8ne&amp;dl=0</t>
  </si>
  <si>
    <t>マスクをつけられない人への配慮</t>
  </si>
  <si>
    <t>https://www.dropbox.com/scl/fi/03dxxs2n3r6k79xrumm0a/18-ukkalist.pdf?rlkey=c97ujw9yiisblpe2ls6mqxzg6&amp;st=6p5phoe2&amp;dl=0</t>
  </si>
  <si>
    <t>https://www.dropbox.com/scl/fi/qpbbeaimslqac2jh6sfr5/18-1.pdf?rlkey=cpovew5u3qvqajhusljyyu4g1&amp;st=dcfoqs09&amp;dl=0</t>
  </si>
  <si>
    <t>https://www.dropbox.com/scl/fi/b9e095q25vr72hgoglnyf/20-poster_kakutei.pdf?rlkey=alnpld39a3qxxuda6qxlox6al&amp;st=8esh1kad&amp;dl=0</t>
  </si>
  <si>
    <t>11.埼玉</t>
  </si>
  <si>
    <t>https://www.dropbox.com/scl/fi/ha5qb2ap0rgvzcu0xbd1b/11-poster_english.pptx?rlkey=qyuzhkbdjgg4ru3ceh5gmz96w&amp;st=tfh5x1ni&amp;dl=0</t>
  </si>
  <si>
    <t>12.千葉</t>
  </si>
  <si>
    <t>https://www.pref.chiba.lg.jp/kenfuku/kansenshou/ncov/documents/20230111taisaku1.pdf</t>
  </si>
  <si>
    <t>https://www.dropbox.com/scl/fi/afklgi9eh0jodfzf1ycm3/12-03_aftervaccine.pdf?rlkey=it57exc29zw6c1zv9ivccfb1p&amp;st=yicy4nc8&amp;dl=0</t>
  </si>
  <si>
    <t>イラストが微妙…？</t>
  </si>
  <si>
    <t>https://www.pref.chiba.lg.jp/kenfuku/kansenshou/ncov/documents/01__insyokuten.jpg</t>
  </si>
  <si>
    <t>高齢者への配慮</t>
  </si>
  <si>
    <t>https://www.dropbox.com/scl/fi/hdds1hz4h25sr2yg0kexn/20230111taisaku_3.pdf?rlkey=s8g67fcwm9hysnqfbpg5mkazr&amp;st=5znue70p&amp;dl=0</t>
  </si>
  <si>
    <t>パワポレベル・ゆるキャラ</t>
  </si>
  <si>
    <t>https://www.dropbox.com/scl/fi/wlninrzng7dfei4um47fe/37.pdf?rlkey=rxrjr005oxatwlk5zvqc6bhib&amp;dl=0</t>
  </si>
  <si>
    <t>小児の発達…？</t>
  </si>
  <si>
    <t>https://www.dropbox.com/scl/fi/v2gwdvz6nnnibpis0kg6o/06-chirasi0601.pdf?rlkey=7ibzmjw8kyoqs8jwomhub9e39&amp;st=b363j854&amp;dl=0</t>
  </si>
  <si>
    <t>普通・ゆるキャラ</t>
  </si>
  <si>
    <t>https://www.dropbox.com/scl/fi/ij1tq7mi2zoi6yz97mpwt/21_R5.3_.pdf?rlkey=hjwec1mkvk4oj5he3oo9irjfs&amp;dl=0</t>
  </si>
  <si>
    <t>国より厳しい？</t>
  </si>
  <si>
    <t>https://www.dropbox.com/scl/fi/fiizg483hcugmmpo9z1ks/22_R5.3_.pdf?rlkey=9xuu15ozju6y1g84gzldfb4pp&amp;dl=0</t>
  </si>
  <si>
    <t>31.鳥取</t>
  </si>
  <si>
    <t>https://www.dropbox.com/scl/fi/19buyol8hesl2kgor5zg1/31-chirashi.pdf?rlkey=b4p3725y2ek5a0td06yr8ln9h&amp;st=ck8n47xh&amp;dl=0</t>
  </si>
  <si>
    <t>32.島根</t>
  </si>
  <si>
    <t>https://www.dropbox.com/scl/fi/uknmoet58dt7xowhjlk66/32-korona-taisaku.pdf?rlkey=w2eond7cyptyh8r827g40gjrj&amp;st=jvt7d47r&amp;dl=0</t>
  </si>
  <si>
    <t>https://www.dropbox.com/scl/fi/zaqcmwexywbt5081rncjh/36-779663.pdf?rlkey=yzvw7bhwkzjasjux4s99jk8sf&amp;st=4kmvqqub&amp;dl=0</t>
  </si>
  <si>
    <t>https://www.dropbox.com/scl/fi/7zdaonuxs4gy2e4jdkcxt/38-3mitsukaihiposter.pdf?rlkey=2g3kdv9ubpvto0q4v15tb0cs3&amp;st=gyb1045m&amp;dl=0</t>
  </si>
  <si>
    <t>https://www.dropbox.com/scl/fi/0o6njjp7ecileigdqxn0b/40-164718.pdf?rlkey=gqn1lmjtqtn4pfn4c2fjydf2r&amp;st=ftid12i1&amp;dl=0</t>
  </si>
  <si>
    <t>https://www.dropbox.com/scl/fi/pava7j11776i1pv4vct5w/40-164720.pdf?rlkey=icwucesriqdbzj3qi6q7bztz6&amp;st=o2mu2m21&amp;dl=0</t>
  </si>
  <si>
    <t>ゆるキャラ・ハイクオリティ</t>
  </si>
  <si>
    <t>https://www.dropbox.com/scl/fi/fmgtpn2s2mwurypqxx93d/40-165082.pdf?rlkey=k5hkx3ax64q3ocjcx6th5q189&amp;st=730x5pjg&amp;dl=0</t>
  </si>
  <si>
    <t>13.東京都</t>
  </si>
  <si>
    <t>路上飲み</t>
  </si>
  <si>
    <t>https://www.dropbox.com/scl/fi/efpivs1ulg6a2l2pyzntp/13-0512poster.pdf?rlkey=ils4cche1rrn3jmvkt19spxr8&amp;st=o7gd6093&amp;dl=0</t>
  </si>
  <si>
    <t>https://www.dropbox.com/scl/fi/v252dhbu7i9ovcisfvmei/13-211001OD.jpg?rlkey=azuy7h8zs3vqrcqnw449lokz5&amp;st=rbkab18c&amp;dl=0</t>
  </si>
  <si>
    <t>https://www.dropbox.com/scl/fi/cky669gidteopovepemax/47-hatureichu.pdf?rlkey=f63u67gsrp2nl0kol4qi0pgbr&amp;dl=0</t>
  </si>
  <si>
    <t>https://www.dropbox.com/scl/fi/1i6c3g85nvkywn1xx859l/47.pdf?rlkey=dr6j2n3tolsvevp7iw1fjcw0q&amp;dl=0</t>
  </si>
  <si>
    <t>45.宮崎</t>
  </si>
  <si>
    <t>https://www.dropbox.com/scl/fi/1x2gt1g3yawljw9a8h45s/45-New-_B2.pdf?rlkey=zw4jtlpi0go0gwehs1311fucf&amp;dl=0</t>
  </si>
  <si>
    <t>https://www.dropbox.com/scl/fi/qxxptghj43e4g6kv81ufh/37.pdf?rlkey=uqjlfg56us5omzvgp3zflfakw&amp;dl=0</t>
  </si>
  <si>
    <t>https://www.dropbox.com/scl/fi/0i8rbvmeqog7t4vcj1ref/27-withcorona.pdf?rlkey=wh3phsow5b1mktvxfmoxj04qq&amp;dl=0</t>
  </si>
  <si>
    <t>https://www.dropbox.com/scl/fi/1lk6chvselic281ci4o59/06.pdf?rlkey=xiegey8h19qe2f11pmjcaf4wt&amp;dl=0</t>
  </si>
  <si>
    <t>05.秋田</t>
  </si>
  <si>
    <t>行動制限がすごい</t>
  </si>
  <si>
    <t>https://www.dropbox.com/scl/fi/x1375sbotbdxhnq97glrm/.pdf?rlkey=c7xonkaj85weptbo7a40j6puw&amp;dl=0</t>
  </si>
  <si>
    <t>往来制限</t>
  </si>
  <si>
    <t>https://www.dropbox.com/scl/fi/g2ore1z7ztknl9p6h8v1b/.pdf?rlkey=mkhnh6wmn1soqixcbfh0hvdre&amp;dl=0</t>
  </si>
  <si>
    <t>https://www.dropbox.com/scl/fi/q7orjxmpiu03lmt86etvj/11-202102_.pdf?rlkey=ouoic3261mmlrd7sskrjjuifk&amp;st=4r8vassa&amp;dl=0</t>
  </si>
  <si>
    <t>https://www.dropbox.com/scl/fi/j1fo76p4q3dmzaju4v9dg/12-9_.pdf?rlkey=xy6jycyvtt291ycktdsn2xsmd&amp;st=w8q1wjjs&amp;dl=0</t>
  </si>
  <si>
    <t>https://www.dropbox.com/scl/fi/avai5176n8vmyg7ilrwir/12-8_-1.pdf?rlkey=zdtptem5o8aqc80i5is8oeeg4&amp;st=ryr03xyt&amp;dl=0</t>
  </si>
  <si>
    <t>https://www.dropbox.com/scl/fi/rto5evj48irn4wbufhfjp/12-5_-2.pdf?rlkey=2x3bc9sn0czo2i9riu5s2or2c&amp;st=3rvgyc5v&amp;dl=0</t>
  </si>
  <si>
    <t>https://www.dropbox.com/scl/fi/fayok855hre0lol4rsd2s/12-4_.pdf?rlkey=4f4dfw4v7xyeu99oshmvnuvsc&amp;st=pljlz2eb&amp;dl=0</t>
  </si>
  <si>
    <t>https://www.dropbox.com/scl/fi/zzlzzyuowk5munxesjj6u/12-3_-3.pdf?rlkey=5o28u11tvukd2cgrgm82eajs9&amp;st=zbqia1rw&amp;dl=0</t>
  </si>
  <si>
    <t>https://www.dropbox.com/scl/fi/5jsgfpptcs152x50afmvx/12-2_BA.5.pdf?rlkey=sgoz3s1141jsjvltctnqnx96k&amp;st=nz4q1pic&amp;dl=0</t>
  </si>
  <si>
    <t>https://www.dropbox.com/scl/fi/pgy96fk7x4xn7jojnou1f/12-11_.pdf?rlkey=e4t6yghxmurkddswm2tfautgo&amp;st=f75ni5aq&amp;dl=0</t>
  </si>
  <si>
    <t>https://www.dropbox.com/scl/fi/i4f1nvf1agltskbtrq55p/12-10_.pdf?rlkey=lz5n9r69bztn8d433biyp1aty&amp;st=ayq2c7ph&amp;dl=0</t>
  </si>
  <si>
    <t>https://www.dropbox.com/scl/fi/cljytvsqtjdzfo8fpmksq/12-1_.pdf?rlkey=9cknvbckhyx7acqf3un0ferd8&amp;st=s4eia54v&amp;dl=0</t>
  </si>
  <si>
    <t>https://www.dropbox.com/scl/fi/hdds1hz4h25sr2yg0kexn/20230111taisaku_3.pdf?rlkey=s8g67fcwm9hysnqfbpg5mkazr&amp;st=2b63jgeu&amp;dl=0</t>
  </si>
  <si>
    <t>日付</t>
  </si>
  <si>
    <t>感染対策</t>
  </si>
  <si>
    <t>その他</t>
  </si>
  <si>
    <t>ソーシャルディスタンス</t>
  </si>
  <si>
    <t>マスク</t>
  </si>
  <si>
    <t>ステイホーム</t>
  </si>
  <si>
    <t>手洗い・消毒</t>
  </si>
  <si>
    <t>咳エチケット</t>
  </si>
  <si>
    <t>口、目を触らない</t>
  </si>
  <si>
    <t>症状がある時に電話して相談</t>
  </si>
  <si>
    <t>健康増進</t>
  </si>
  <si>
    <t>健康損失</t>
  </si>
  <si>
    <t>07.福島県</t>
  </si>
  <si>
    <t>差別・偏見防止系</t>
  </si>
  <si>
    <t>https://twitter.com/Fukushima_Pref/status/1316543059497152512/photo/1</t>
  </si>
  <si>
    <t>23.愛知</t>
  </si>
  <si>
    <t>https://www.pref.aichi.jp/uploaded/attachment/357483.pdf</t>
  </si>
  <si>
    <t>39.高知</t>
  </si>
  <si>
    <t>https://www.pref.kochi.lg.jp/soshiki/131901/files/2020061000250/file_20201117294927_1.pdf</t>
  </si>
  <si>
    <t>17.石川</t>
  </si>
  <si>
    <t>https://www.pref.ishikawa.lg.jp/soumu/jinken/documents/poster.pdf</t>
  </si>
  <si>
    <t>https://www.pref.okinawa.jp/site/shoko/keiei/covid19/jitan_6/documents/musk.pdf</t>
  </si>
  <si>
    <t>ポジティブすぎる？</t>
  </si>
  <si>
    <t>https://www.dropbox.com/scl/fi/r67azfnxrydr13xb1spz5/07_R3.6_.pdf?rlkey=u5mce28felcyx71ee1trj6amn&amp;dl=0</t>
  </si>
  <si>
    <t>https://twitter.com/Niigata_Press/status/1438050909263568896?s=20</t>
  </si>
  <si>
    <t>https://www.pref.miyagi.jp/documents/665/831503_1.pdf</t>
  </si>
  <si>
    <t>https://www.pref.miyagi.jp/documents/665/831504_1.pdf</t>
  </si>
  <si>
    <t>https://www.dropbox.com/scl/fi/09wvmvue5ay8vc9y4zpkm/11_R3.10_-_A4.pdf?rlkey=k7wgl1soyd0zdvawhr8rp649m&amp;dl=0</t>
  </si>
  <si>
    <t>https://www.dropbox.com/scl/fi/cpi14wrbbu4w2rli7u6c9/40-211011.jpg?rlkey=iygebr10qzt52d4rphrb3adx4&amp;dl=0</t>
  </si>
  <si>
    <t>https://www.dropbox.com/scl/fi/785o22t2hm59vmyeh84i9/40-211110.jpg?rlkey=y7pjost3ijhlk8tkccrr397gy&amp;dl=0</t>
  </si>
  <si>
    <t>https://www.pref.gunma.jp/uploaded/attachment/50617.pdf</t>
  </si>
  <si>
    <t>https://www.pref.gunma.jp/uploaded/attachment/50618.pdf</t>
  </si>
  <si>
    <t>写真・ハイクオリティ</t>
  </si>
  <si>
    <t>リンク切れ</t>
  </si>
  <si>
    <t>https://www.pref.gunma.jp/uploaded/attachment/50616.pdf</t>
  </si>
  <si>
    <t>https://www.dropbox.com/scl/fi/s1vzu1tgf7afor5aeafnh/40-211221.jpg?rlkey=q1ajrgijb2x9hd3k8p1rd7oq8&amp;dl=0</t>
  </si>
  <si>
    <t>https://www.dropbox.com/scl/fi/o1smpll20bq8zsnl2tm6y/40-220201.png?rlkey=qp7f7tdfnrrlhyhom3n55qeg4&amp;dl=0</t>
  </si>
  <si>
    <t>01.北海道</t>
  </si>
  <si>
    <t>公募？</t>
  </si>
  <si>
    <t>https://www.pref.hokkaido.lg.jp/fs/7/5/5/9/2/9/0/_/%E8%8B%A5%E8%80%85%E5%90%91%E3%81%91%E5%95%93%E7%99%BA%E8%B3%87%E6%9D%90%E3%83%BB%E3%83%9D%E3%82%B9%E3%82%BF%E3%83%BC.pdf</t>
  </si>
  <si>
    <t>14.神奈川</t>
  </si>
  <si>
    <t>https://www.pref.kanagawa.jp/docs/r5k/mask_ninsho_tool.html</t>
  </si>
  <si>
    <t>感染リスクの高い場所への移動自粛</t>
  </si>
  <si>
    <t>https://www.dropbox.com/scl/fi/q9fxcvojk7awwu5dk1851/14_R4.4_.pdf?rlkey=purkxsd96pikemluktdu5x83t&amp;dl=0</t>
  </si>
  <si>
    <t>https://www.dropbox.com/scl/fi/il6zvlfmzth74840zz59c/15_R4.4_-A.pdf?rlkey=x3fpi4bpgrcctmoqyuuj7wzkw&amp;dl=0</t>
  </si>
  <si>
    <t>https://www.pref.yamagata.jp/110013/sangyo/shokogyo/shogyo/mask_poster.html</t>
  </si>
  <si>
    <t>16.富山</t>
  </si>
  <si>
    <t>https://www.pref.toyama.jp/1021/seikatsuippan/maketoyamastyle/maketoyamastyletop.html</t>
  </si>
  <si>
    <t>https://web.pref.hyogo.lg.jp/kk03/documents/hyogostyle2.pdf</t>
  </si>
  <si>
    <t>https://web.pref.hyogo.lg.jp/kk42/documents/senngenn.pdf</t>
  </si>
  <si>
    <t>https://web.pref.hyogo.lg.jp/kk42/documents/maska4.pdf</t>
  </si>
  <si>
    <t>https://www.pref.kyoto.jp/koho/corona/documents/chirashi_stopcorona.pdf</t>
  </si>
  <si>
    <t>https://www.pref.kyoto.jp/koho/corona/documents/chirashi_iryosodan.pdf</t>
  </si>
  <si>
    <t>https://www.pref.kyoto.jp/koho/corona/documents/chirashi_kyoto_rule.pdf</t>
  </si>
  <si>
    <t>https://www.pref.kyoto.jp/koho/corona/documents/chirashi_bbq.pdf</t>
  </si>
  <si>
    <t>https://www.pref.osaka.lg.jp/attach/40003/00000000/01_group2.pdf</t>
  </si>
  <si>
    <t>https://www.pref.osaka.lg.jp/attach/40003/00000000/9group.pdf</t>
  </si>
  <si>
    <t>https://www.pref.osaka.lg.jp/attach/40003/00000000/01_group3.pdf</t>
  </si>
  <si>
    <t>https://www.pref.osaka.lg.jp/attach/40003/00000000/01_group1%20.pdf</t>
  </si>
  <si>
    <t>https://www.pref.osaka.lg.jp/attach/40003/00000000/6group.pdf</t>
  </si>
  <si>
    <t>https://www.pref.osaka.lg.jp/attach/40003/00000000/2group.pdf</t>
  </si>
  <si>
    <t>https://www.pref.osaka.lg.jp/attach/40003/00000000/3group.pdf</t>
  </si>
  <si>
    <t>https://www.pref.osaka.lg.jp/attach/40003/00000000/10group.pdf</t>
  </si>
  <si>
    <t>https://www.pref.osaka.lg.jp/attach/40003/00000000/01_group7.pdf</t>
  </si>
  <si>
    <t>https://www.pref.osaka.lg.jp/attach/40003/00000000/4group.pdf</t>
  </si>
  <si>
    <t>https://www.pref.osaka.lg.jp/attach/40003/00000000/7group.pdf</t>
  </si>
  <si>
    <t>https://www.pref.osaka.lg.jp/attach/40003/00000000/01_group5.pdf</t>
  </si>
  <si>
    <t>https://www.pref.osaka.lg.jp/attach/40003/00000000/8group.pdf</t>
  </si>
  <si>
    <t>https://www.pref.osaka.lg.jp/attach/40003/00000000/11group.pdf</t>
  </si>
  <si>
    <t>https://www.pref.osaka.lg.jp/attach/40003/00000000/5group.pdf</t>
  </si>
  <si>
    <t>https://www.pref.osaka.lg.jp/attach/40003/00000000/01_group6.pdf</t>
  </si>
  <si>
    <t>https://www.pref.osaka.lg.jp/attach/40003/00000000/1group.pdf</t>
  </si>
  <si>
    <t>https://www.pref.osaka.lg.jp/attach/40003/00000000/01_group4.pdf</t>
  </si>
  <si>
    <t>https://www.pref.tokushima.lg.jp/ippannokata/kenko/kansensho/7205928/</t>
  </si>
  <si>
    <t>https://www.pref.yamagata.jp/documents/18941/keihatsu.pdf</t>
  </si>
  <si>
    <t>https://www.pref.miyazaki.lg.jp/documents/51204/51204_20220419144921-1.pdf</t>
  </si>
  <si>
    <t>https://www.dropbox.com/scl/fi/8dr4p6pcyoi7ync50y5md/16_R4.6_.pdf?rlkey=0dn57o2f0xz7htayla29tcv1k&amp;dl=0</t>
  </si>
  <si>
    <t>https://www.dropbox.com/scl/fi/cz4i4paj91g8eo5ljw7ak/17_R4.6_.pdf?rlkey=ekgs8u3r08b5f65ag5jf6ahzr&amp;dl=0</t>
  </si>
  <si>
    <t>https://www.pref.tochigi.lg.jp/e04/documents/fuyunokansenshoutaisaku2_1.pdf</t>
  </si>
  <si>
    <t>https://www.pref.tochigi.lg.jp/e04/documents/kaiwasuruhamasukusurua_1.pdf</t>
  </si>
  <si>
    <t>https://www.pref.tochigi.lg.jp/e04/documents/kaiwasuruhamasukusurua.pdf</t>
  </si>
  <si>
    <t>https://www.pref.tochigi.lg.jp/e04/documents/mask1.pdf</t>
  </si>
  <si>
    <t>https://www.dropbox.com/scl/fi/6u38bo7yjm1ucsd3fmdbx/40-220628.jpg?rlkey=z3ar0skatztb626a723uj8v7p&amp;dl=0</t>
  </si>
  <si>
    <t>08.茨城県</t>
  </si>
  <si>
    <t>https://twitter.com/Ibaraki_Kouhou/status/1552489018062938113?s=20</t>
  </si>
  <si>
    <t>https://www.dropbox.com/scl/fi/fuzjs8kal54kl1xj3ziem/18_R4.8_.pdf?rlkey=399yavn3fiqlpwojsn9tqq2s6&amp;dl=0</t>
  </si>
  <si>
    <t>ワクチン接種の情報が適切か</t>
  </si>
  <si>
    <t>https://www.pref.miyazaki.lg.jp/covid-19/kenmin/library.html</t>
  </si>
  <si>
    <t>https://twitter.com/Pref_Fukuoka/status/1555388165183213570?s=20</t>
  </si>
  <si>
    <t>https://www.dropbox.com/scl/fi/6l81gdai7557e9nhwmwo0/19_R4.10_-_QR.pdf?rlkey=jypm2ars7z4rrolcio6z8e4cw&amp;dl=0</t>
  </si>
  <si>
    <t>「みんなのために」</t>
  </si>
  <si>
    <t>https://www.pref.fukuoka.lg.jp/uploaded/attachment/164717.pdf</t>
  </si>
  <si>
    <t>https://www.pref.fukuoka.lg.jp/uploaded/attachment/164715.pdf</t>
  </si>
  <si>
    <t>https://www.pref.kumamoto.jp/soshiki/30/51393.html</t>
  </si>
  <si>
    <t>https://www.pref.yamagata.jp/documents/128/gakkoutirasi.pdf</t>
  </si>
  <si>
    <t>https://www.fukushihoken.metro.tokyo.lg.jp/iryo/kansen/coronavaccine/poster_leaflet.html</t>
  </si>
  <si>
    <t>いらすとや/イラスト・ハイクオリティ</t>
  </si>
  <si>
    <t>https://www.pref.hokkaido.lg.jp/fs/7/5/5/9/2/3/5/_/02_%E6%88%90%E4%BA%BA%E5%BC%8F%E7%94%A8%E3%83%AA%E3%83%BC%E3%83%95%E3%83%AC%E3%83%83%E3%83%88.pdf</t>
  </si>
  <si>
    <t>https://www.dropbox.com/scl/fi/abdvxmxjf66obu1jl4e1i/20_R5.1_.pdf?rlkey=k1tooqgsd41g4pddu7skz5di2&amp;dl=0</t>
  </si>
  <si>
    <t>https://www.pref.fukui.lg.jp/doc/kenkou/kansensyo-yobousessyu/covid19_flyer_d/img/034.jpg</t>
  </si>
  <si>
    <t>https://www.pref.fukui.lg.jp/doc/kenkou/kansensyo-yobousessyu/covid19_flyer_d/fil/ohanashi_tate.pdf</t>
  </si>
  <si>
    <t>https://www.pref.fukui.lg.jp/doc/kenkou/kansensyo-yobousessyu/covid19_flyer_d/img/033.jpg</t>
  </si>
  <si>
    <t>https://www.pref.fukui.lg.jp/doc/kenkou/kansensyo-yobousessyu/covid19_flyer_d/fil/ukkalist.pdf</t>
  </si>
  <si>
    <t>https://www.pref.fukui.lg.jp/doc/kenkou/kansensyo-yobousessyu/covid19_flyer_d/fil/1.pdf</t>
  </si>
  <si>
    <t>https://www.pref.aichi.jp/site/covid19-aichi/anshinpr2.html</t>
  </si>
  <si>
    <t>https://www.pref.nagano.lg.jp/service/documents/poster_kakutei.pdf</t>
  </si>
  <si>
    <t>https://www.pref.saitama.lg.jp/a0806/20220607.html</t>
  </si>
  <si>
    <t>https://www.pref.chiba.lg.jp/kenfuku/kansenshou/ncov/documents/03_aftervaccine.pdf</t>
  </si>
  <si>
    <t>https://www.pref.chiba.lg.jp/kenfuku/kansenshou/ncov/documents/20230111taisaku_3.pdf</t>
  </si>
  <si>
    <t>いらすとや・パワポレベル</t>
  </si>
  <si>
    <t>生活必需品の備え</t>
  </si>
  <si>
    <t>https://www.pref.chiba.lg.jp/kenfuku/kansenshou/ncov/documents/kaihinotameni2.pdf</t>
  </si>
  <si>
    <t>いらすとやなど</t>
  </si>
  <si>
    <t>https://www.pref.chiba.lg.jp/kenfuku/kansenshou/ncov/documents/kansentaisaku0829_3.pdf</t>
  </si>
  <si>
    <t>https://www.pref.miyazaki.lg.jp/documents/55292/55292_20230124140014-1.pdf</t>
  </si>
  <si>
    <t>https://www.pref.yamagata.jp/documents/128/chirasi0601.pdf</t>
  </si>
  <si>
    <t>不明</t>
  </si>
  <si>
    <t>https://www.pref.hokkaido.lg.jp/fs/7/7/9/2/0/7/2/_/%E9%81%93%E6%B0%91%E3%81%AE%E7%9A%86%E6%A7%98%E3%81%B8%E3%81%AE%E3%81%8A%E9%A1%98%E3%81%84(%E5%86%AC%E3%81%AE%E5%AF%BE%E7%AD%96).pdf</t>
  </si>
  <si>
    <t>30.和歌山</t>
  </si>
  <si>
    <t>https://www.pref.wakayama.lg.jp/prefg/011900/d00204243.html</t>
  </si>
  <si>
    <t>https://www.pref.tottori.lg.jp/secure/1266352/distance_mask.pdf</t>
  </si>
  <si>
    <t>https://www.pref.tottori.lg.jp/secure/1266352/chirashi.pdf</t>
  </si>
  <si>
    <t>https://www.pref.shimane.lg.jp/medical/yakuji/kansensyo/other/topics/covid-19_taisaku.data/korona-taisaku.pdf</t>
  </si>
  <si>
    <t>https://anshin.pref.tokushima.jp/docs/2020061000014/</t>
  </si>
  <si>
    <t>https://www.pref.ehime.jp/h12200/3mitsukaihiposter.html</t>
  </si>
  <si>
    <t>https://www.pref.fukuoka.lg.jp/uploaded/attachment/164718.pdf</t>
  </si>
  <si>
    <t>https://www.pref.fukuoka.lg.jp/uploaded/attachment/164720.pdf</t>
  </si>
  <si>
    <t>https://www.pref.fukuoka.lg.jp/uploaded/attachment/165082.pdf</t>
  </si>
  <si>
    <t>41.佐賀</t>
  </si>
  <si>
    <t>「佐賀を救う、日本を救う」の是非</t>
  </si>
  <si>
    <t>https://www.pref.saga.lg.jp/kiji00381073/3_81073_209475_up_08heu6jv.pdf</t>
  </si>
  <si>
    <t>42.長崎</t>
  </si>
  <si>
    <t>写真</t>
  </si>
  <si>
    <t>ありがとう？</t>
  </si>
  <si>
    <t>https://www.pref.nagasaki.jp/bunrui/hukushi-hoken/kansensho/yobousessyu/vaccine/</t>
  </si>
  <si>
    <t>過剰？</t>
  </si>
  <si>
    <t>https://anshin-oishi.com/create.php</t>
  </si>
  <si>
    <t>https://anshin-oishi.com/free_material</t>
  </si>
  <si>
    <t>https://www.seisakukikaku.metro.tokyo.lg.jp/cross-efforts/0512poster.pdf</t>
  </si>
  <si>
    <t>https://www.seisakukikaku.metro.tokyo.lg.jp/cross-efforts/2021/10/images/211001OD.jpg</t>
  </si>
  <si>
    <t>https://www.bousai.metro.tokyo.lg.jp/_res/projects/default_project/_page_/001/008/262/2020110499.pdf</t>
  </si>
  <si>
    <t>https://previews.dropbox.com/p/pdf_img/ACDfhvyECmH096LoQo1ZmgfFQ6QWPriC67z2-o0f_aLsL0i4bFr0A7DyYS4kI0YwTyMag3bbwCkaQ5eaWyBlANNGPbwNKqXrFx1XDOeSU_s6CWM6m2jnsZWA7YNwk43aUe5WcPpHCO_5UjKlGKB-qv4Oo3UADcIYC8WiAecgW1dvYQGi8Kq2w3EPgeHoRyK92DWJyJS4EEafrQYtgiTGE6ApetDPtNhJQl2fJJ02PdoLMAEKaLJKuowONcrBbacsFG_BsFA_6OGlY8iFAyyg9ZW7haM9lhxl5lnSRIFmbXZPwiiUNHMNEEW7gHKatUl_hbfCagt-Z35aAX0t_0kwavnKbTMkzdymBF1WGo1RRXC09vqpqDsQXnp8GXDu56uK1SlW35kco23o9elsbQyEH7AiWIbOMmRMU8cwd7ZRz3ZyU8pAv-0y-fSKK3iqRkHbtEcF2UR5lHp232KRZliJxTqt6cAp0kXesC_cem-mAiw1uHTVbACkg2DyhlrgdD8ZiXPU48ZQNa6uevWnUn6yaxbhgrhFkagHYjLOGuVHBjp461deaP5aidvQceuNiZhhxIIKFjGbslLKU-KfgjYRWf6vbXFFkcSPfctUI2y9ABmJgU69tKA6w_WNdsFVMzFh5e6SqiQJ4_CUiQiPdNf6stjkYcgNcqG_ZkVWZwiF8Xw2bXFJB2dnKQr0rqcfGSc5ZjRR6PdET0JTB3-I9fTn_InxMGqPlVk6GIsJcymB2ZLWMRxMAMslhWoZMn6EnNeCpB9au4DVDFxzNJm4dlFUY-RC/p.png?page=0</t>
  </si>
  <si>
    <t>https://previews.dropbox.com/p/pdf_img/ACAratTPJUlFcCEG9GszpxV8BFz8DR1Sm9DA1w-gdWnT28pl6vTtgenPPBdJaVPIbAG-iVhmbFai4xs8X2EFZOGZgy4aSMrKhBA-LVTb0YqU6dAE6G6yja207zuaw-vq5S7rw6uayCEmNL0Y2m_n6f4v5Lrsa4THWLeul_Zp72pMMiu9OHpalu2Ig_Xq2BuvUtoj0TzAe1u34HLDnObyjKT2TD5qupyQ104GhJ3Lb73jhbrs_jMKLnsaT7VfwHf8UdddVpRTG2oyV3IhrFtGV9foNDkKmnImcpW9xLeTTviqcWtEzIvP6cfCV3ZZNXnhwhYm7TKyfD4XExjyk9tkzCNK0b5amimbK30PfwOCQxB7nUgJ115cRKe0R4cXFjcKGmbIaEca-rUTttFFgOSnYvVlLvV129Cd_q8eZ17bDGWoTIS8bohh4N_R6y8H0YhKZANzyFobbbrnaB86MvgiEtKztfHVCeT-Pwm0QPd9huTv4ZJLVajSNQ-Ml2wi-t7tFHxJ9Y7PVQ3crGGUNd8vDsfB0jVtYxbdsmjVv4OAf6OmDM_hVAgyLzIWHxST7is-o62s0Zrr3oo3nLoQ1gI9eKO3kbXmybLmArkLfYzRhrWYdEAcabjkKOVp_pAkzy4jSp8V3oxZhdvPnbo7uArbRDOFXpw3I5FONhPG4OjJii6uBkBEWCnZ_NgjBdpUnmtYptWBQqZr4osScdHR2SJEG_5czWGHrW_4edq0WIH3-uGKGrhazlemV65USDUUbMedXTldqmWysXTyuZKsI3M9Id_y/p.png?page=0</t>
  </si>
  <si>
    <t>https://www.dropbox.com/scl/fi/q9ucbips1324k1nsdr5p2/47-inseishoumei202211.pdf?rlkey=23xp1kc28l9frtepvqjr9cbv7&amp;dl=0</t>
  </si>
  <si>
    <t>https://www.dropbox.com/scl/fi/v6f0lf88cp8kvbv6h8fe6/47-kannsennkodomo.pdf?rlkey=m3w2dmo909rdy1nhg77zg46yv&amp;dl=0</t>
  </si>
  <si>
    <t>差別防止ポスター</t>
  </si>
  <si>
    <t>https://www.dropbox.com/scl/fi/zhenz083o463uvwwlgql8/.pdf?rlkey=87wj152sgsxnlks8tvymc900e&amp;dl=0</t>
  </si>
  <si>
    <t>日常生活の制限</t>
  </si>
  <si>
    <t>日常生活の制限(制約付き)</t>
  </si>
  <si>
    <t>大きな移動の制限</t>
  </si>
  <si>
    <t>0804以前</t>
  </si>
  <si>
    <t>波</t>
  </si>
  <si>
    <t>地域</t>
  </si>
  <si>
    <t>人口密度</t>
  </si>
  <si>
    <t>人口</t>
  </si>
  <si>
    <t>感染者数</t>
  </si>
  <si>
    <t>病床ひっ迫</t>
  </si>
  <si>
    <t>2</t>
  </si>
  <si>
    <t>なし</t>
  </si>
  <si>
    <t>低位</t>
  </si>
  <si>
    <t>03.岩手県</t>
  </si>
  <si>
    <t>22.静岡県</t>
  </si>
  <si>
    <t>あり</t>
  </si>
  <si>
    <t>高位</t>
  </si>
  <si>
    <t>3</t>
  </si>
  <si>
    <t>38.愛媛県</t>
  </si>
  <si>
    <t>37.香川県</t>
  </si>
  <si>
    <t>20.長野県</t>
  </si>
  <si>
    <t>9</t>
  </si>
  <si>
    <t>4</t>
  </si>
  <si>
    <t>15.新潟県</t>
  </si>
  <si>
    <t>5</t>
  </si>
  <si>
    <t>6</t>
  </si>
  <si>
    <t>36.徳島県</t>
  </si>
  <si>
    <t>7</t>
  </si>
  <si>
    <t>8</t>
  </si>
  <si>
    <t>18.福井県</t>
  </si>
  <si>
    <t>31.鳥取県</t>
  </si>
  <si>
    <t>32.島根県</t>
  </si>
  <si>
    <t>45.宮崎県</t>
  </si>
  <si>
    <t xml:space="preserve"> </t>
  </si>
  <si>
    <t>24.三重県</t>
  </si>
  <si>
    <t>21.岐阜県</t>
  </si>
  <si>
    <t>40.福岡県</t>
  </si>
  <si>
    <t>29.奈良県</t>
  </si>
  <si>
    <t>1</t>
  </si>
  <si>
    <t>33.岡山県</t>
  </si>
  <si>
    <t>46.鹿児島県</t>
  </si>
  <si>
    <t>10.群馬県</t>
  </si>
  <si>
    <t>26.京都府</t>
  </si>
  <si>
    <t>27.大阪府</t>
  </si>
  <si>
    <t>09.栃木県</t>
  </si>
  <si>
    <t>43.熊本県</t>
  </si>
  <si>
    <t>11.埼玉県</t>
  </si>
  <si>
    <t>12.千葉県</t>
  </si>
  <si>
    <t>ソーシャルディスタンス の SUM</t>
  </si>
  <si>
    <t>マスク の SUM</t>
  </si>
  <si>
    <t>ステイホーム の SUM</t>
  </si>
  <si>
    <t>日常生活の制限 の SUM</t>
  </si>
  <si>
    <t>日常生活の制限(制約付き) の SUM</t>
  </si>
  <si>
    <t>大きな移動の制限 の SUM</t>
  </si>
  <si>
    <t>手洗い・消毒 の SUM</t>
  </si>
  <si>
    <t>咳エチケット の SUM</t>
  </si>
  <si>
    <t>口、目を触らない の SUM</t>
  </si>
  <si>
    <t>症状がある時に電話して相談 の SUM</t>
  </si>
  <si>
    <t>病床高総計</t>
  </si>
  <si>
    <t>病床低総計</t>
  </si>
  <si>
    <t>感染者多総計</t>
  </si>
  <si>
    <t>感染者低総計</t>
  </si>
  <si>
    <t>人口高総計</t>
  </si>
  <si>
    <t>人口低い総計</t>
  </si>
  <si>
    <t>人口密度高総計</t>
  </si>
  <si>
    <t>人口密度低総計</t>
  </si>
  <si>
    <t>緊急事態宣言なし</t>
  </si>
  <si>
    <t>緊急事態宣言あり</t>
  </si>
  <si>
    <t>中央省庁</t>
  </si>
  <si>
    <t>病床高</t>
  </si>
  <si>
    <t>感染者数多</t>
  </si>
  <si>
    <t>人口多</t>
  </si>
  <si>
    <t>人口密度多</t>
  </si>
  <si>
    <t>宣言あり</t>
  </si>
  <si>
    <t>病床数低</t>
  </si>
  <si>
    <t>感染者数低</t>
  </si>
  <si>
    <t>人口少</t>
  </si>
  <si>
    <t>人口密度低い</t>
  </si>
  <si>
    <t>宣言なし</t>
  </si>
  <si>
    <t>総計</t>
  </si>
  <si>
    <t>使用率</t>
  </si>
  <si>
    <t>高</t>
  </si>
  <si>
    <t>低</t>
  </si>
  <si>
    <t>1-5高</t>
  </si>
  <si>
    <t>6-9高</t>
  </si>
  <si>
    <t>1-5低</t>
  </si>
  <si>
    <t>6-9低</t>
  </si>
  <si>
    <t>東京都</t>
  </si>
  <si>
    <t>大阪府</t>
  </si>
  <si>
    <t>神奈川県</t>
  </si>
  <si>
    <t>愛知県</t>
  </si>
  <si>
    <t>埼玉県</t>
  </si>
  <si>
    <t>福岡県</t>
  </si>
  <si>
    <t>兵庫県</t>
  </si>
  <si>
    <t>千葉県</t>
  </si>
  <si>
    <t>北海道</t>
  </si>
  <si>
    <t>静岡県</t>
  </si>
  <si>
    <t>広島県</t>
  </si>
  <si>
    <t>京都府</t>
  </si>
  <si>
    <t>茨城県</t>
  </si>
  <si>
    <t>沖縄県</t>
  </si>
  <si>
    <t>岐阜県</t>
  </si>
  <si>
    <t>宮城県</t>
  </si>
  <si>
    <t>熊本県</t>
  </si>
  <si>
    <t>岡山県</t>
  </si>
  <si>
    <t>長野県</t>
  </si>
  <si>
    <t>新潟県</t>
  </si>
  <si>
    <t>三重県</t>
  </si>
  <si>
    <t>鹿児島県</t>
  </si>
  <si>
    <t>群馬県</t>
  </si>
  <si>
    <t>栃木県</t>
  </si>
  <si>
    <t>福島県</t>
  </si>
  <si>
    <t>滋賀県</t>
  </si>
  <si>
    <t>奈良県</t>
  </si>
  <si>
    <t>長崎県</t>
  </si>
  <si>
    <t>宮崎県</t>
  </si>
  <si>
    <t>愛媛県</t>
  </si>
  <si>
    <t>山口県</t>
  </si>
  <si>
    <t>大分県</t>
  </si>
  <si>
    <t>青森県</t>
  </si>
  <si>
    <t>石川県</t>
  </si>
  <si>
    <t>佐賀県</t>
  </si>
  <si>
    <t>香川県</t>
  </si>
  <si>
    <t>和歌山県</t>
  </si>
  <si>
    <t>富山県</t>
  </si>
  <si>
    <t>岩手県</t>
  </si>
  <si>
    <t>山形県</t>
  </si>
  <si>
    <t>秋田県</t>
  </si>
  <si>
    <t>福井県</t>
  </si>
  <si>
    <t>山梨県</t>
  </si>
  <si>
    <t>高知県</t>
  </si>
  <si>
    <t>島根県</t>
  </si>
  <si>
    <t>徳島県</t>
  </si>
  <si>
    <t>鳥取県</t>
  </si>
  <si>
    <t>2020-06 - 年-月</t>
  </si>
  <si>
    <t>2020-4月</t>
  </si>
  <si>
    <t>2020-5月</t>
  </si>
  <si>
    <t>2020-6月</t>
  </si>
  <si>
    <t>2020-9月</t>
  </si>
  <si>
    <t>2020-10月</t>
  </si>
  <si>
    <t>2020-11月</t>
  </si>
  <si>
    <t>2020-12月</t>
  </si>
  <si>
    <t>2021-1月</t>
  </si>
  <si>
    <t>2021-2月</t>
  </si>
  <si>
    <t>2021-3月</t>
  </si>
  <si>
    <t>2021-4月</t>
  </si>
  <si>
    <t>2021-5月</t>
  </si>
  <si>
    <t>2021-6月</t>
  </si>
  <si>
    <t>2021-7月</t>
  </si>
  <si>
    <t>2021-8月</t>
  </si>
  <si>
    <t>2021-9月</t>
  </si>
  <si>
    <t>2021-10月</t>
  </si>
  <si>
    <t>2021-11月</t>
  </si>
  <si>
    <t>2022-1月</t>
  </si>
  <si>
    <t>2022-2月</t>
  </si>
  <si>
    <t>2022-3月</t>
  </si>
  <si>
    <t>2022-4月</t>
  </si>
  <si>
    <t>2022-5月</t>
  </si>
  <si>
    <t>2022-6月</t>
  </si>
  <si>
    <t>2022-7月</t>
  </si>
  <si>
    <t>2022-8月</t>
  </si>
  <si>
    <t>2022-10月</t>
  </si>
  <si>
    <t>2022-11月</t>
  </si>
  <si>
    <t>2022-12月</t>
  </si>
  <si>
    <t>2023-1月</t>
  </si>
  <si>
    <t>2023-5月</t>
  </si>
  <si>
    <t>2023-6月</t>
  </si>
  <si>
    <t>2023-7月</t>
  </si>
  <si>
    <t>都道府県</t>
  </si>
  <si>
    <t>緊急事態宣言2回以上</t>
  </si>
  <si>
    <t>人口密度区分</t>
  </si>
  <si>
    <t>人口区分</t>
  </si>
  <si>
    <t>累積感染者数</t>
  </si>
  <si>
    <t>病床使用率50%越え</t>
  </si>
  <si>
    <t>14.神奈川県</t>
  </si>
  <si>
    <t>16.富山県</t>
  </si>
  <si>
    <t>17.石川県</t>
  </si>
  <si>
    <t>19.山梨県</t>
  </si>
  <si>
    <t>23.愛知県</t>
  </si>
  <si>
    <t>30.和歌山県</t>
  </si>
  <si>
    <t>34.広島県</t>
  </si>
  <si>
    <t>39.高知県</t>
  </si>
  <si>
    <t>41.佐賀県</t>
  </si>
  <si>
    <t>42.長崎県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</si>
</sst>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yyyy-mm"/>
    <numFmt numFmtId="165" formatCode="yyyy-mm-dd"/>
    <numFmt numFmtId="166" formatCode="yyyy/m/d"/>
    <numFmt numFmtId="167" formatCode="yyyy/mm/dd"/>
    <numFmt numFmtId="168" formatCode="yyyy-m"/>
    <numFmt numFmtId="169" formatCode="m/d/yyyy h:mm:ss"/>
  </numFmts>
  <fonts count="17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</font>
    <font>
      <u/>
      <color rgb="FF0000FF"/>
    </font>
    <font>
      <color theme="1"/>
      <name val="Arial"/>
    </font>
    <font>
      <u/>
      <color rgb="FF0000FF"/>
    </font>
    <font>
      <u/>
      <color rgb="FF0000FF"/>
    </font>
    <font>
      <color rgb="FF0000FF"/>
    </font>
    <font>
      <u/>
      <color rgb="FF0000FF"/>
    </font>
    <font>
      <u/>
      <sz val="10.0"/>
      <color rgb="FF000000"/>
    </font>
    <font>
      <u/>
      <color rgb="FF0000FF"/>
    </font>
    <font>
      <u/>
      <color rgb="FF0000FF"/>
    </font>
    <font>
      <u/>
      <color rgb="FF1155CC"/>
      <name val="Arial"/>
    </font>
    <font>
      <u/>
      <color rgb="FF0000FF"/>
    </font>
    <font>
      <u/>
      <color rgb="FF0000FF"/>
    </font>
    <font>
      <u/>
      <color rgb="FF0000FF"/>
    </font>
    <font>
      <u/>
      <color rgb="FF0000FF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  <fill>
      <patternFill patternType="solid">
        <fgColor rgb="FFFF9900"/>
        <bgColor rgb="FFFF9900"/>
      </patternFill>
    </fill>
    <fill>
      <patternFill patternType="solid">
        <fgColor rgb="FFDFE4EC"/>
        <bgColor rgb="FFDFE4EC"/>
      </patternFill>
    </fill>
  </fills>
  <borders count="2">
    <border/>
    <border>
      <top style="double">
        <color rgb="FF000000"/>
      </top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2" fontId="2" numFmtId="0" xfId="0" applyAlignment="1" applyFont="1">
      <alignment vertical="bottom"/>
    </xf>
    <xf borderId="0" fillId="2" fontId="2" numFmtId="0" xfId="0" applyAlignment="1" applyFont="1">
      <alignment readingOrder="0" vertical="bottom"/>
    </xf>
    <xf borderId="0" fillId="3" fontId="1" numFmtId="0" xfId="0" applyAlignment="1" applyFill="1" applyFont="1">
      <alignment readingOrder="0"/>
    </xf>
    <xf borderId="0" fillId="2" fontId="1" numFmtId="164" xfId="0" applyAlignment="1" applyFont="1" applyNumberFormat="1">
      <alignment readingOrder="0"/>
    </xf>
    <xf borderId="0" fillId="2" fontId="3" numFmtId="0" xfId="0" applyAlignment="1" applyFont="1">
      <alignment readingOrder="0"/>
    </xf>
    <xf borderId="0" fillId="2" fontId="4" numFmtId="0" xfId="0" applyAlignment="1" applyFont="1">
      <alignment horizontal="center"/>
    </xf>
    <xf borderId="0" fillId="2" fontId="4" numFmtId="0" xfId="0" applyAlignment="1" applyFont="1">
      <alignment horizontal="center" readingOrder="0"/>
    </xf>
    <xf borderId="0" fillId="2" fontId="4" numFmtId="0" xfId="0" applyAlignment="1" applyFont="1">
      <alignment horizontal="center"/>
    </xf>
    <xf borderId="0" fillId="2" fontId="1" numFmtId="165" xfId="0" applyAlignment="1" applyFont="1" applyNumberFormat="1">
      <alignment readingOrder="0"/>
    </xf>
    <xf borderId="0" fillId="4" fontId="5" numFmtId="0" xfId="0" applyAlignment="1" applyFill="1" applyFont="1">
      <alignment readingOrder="0"/>
    </xf>
    <xf borderId="0" fillId="4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2" fontId="9" numFmtId="0" xfId="0" applyAlignment="1" applyFont="1">
      <alignment readingOrder="0"/>
    </xf>
    <xf borderId="0" fillId="0" fontId="10" numFmtId="0" xfId="0" applyAlignment="1" applyFont="1">
      <alignment horizontal="center" readingOrder="0"/>
    </xf>
    <xf borderId="0" fillId="3" fontId="11" numFmtId="0" xfId="0" applyAlignment="1" applyFont="1">
      <alignment readingOrder="0"/>
    </xf>
    <xf borderId="0" fillId="2" fontId="1" numFmtId="166" xfId="0" applyAlignment="1" applyFont="1" applyNumberFormat="1">
      <alignment readingOrder="0"/>
    </xf>
    <xf borderId="0" fillId="2" fontId="1" numFmtId="167" xfId="0" applyAlignment="1" applyFont="1" applyNumberFormat="1">
      <alignment readingOrder="0"/>
    </xf>
    <xf borderId="0" fillId="3" fontId="4" numFmtId="0" xfId="0" applyAlignment="1" applyFont="1">
      <alignment vertical="bottom"/>
    </xf>
    <xf borderId="0" fillId="2" fontId="4" numFmtId="167" xfId="0" applyAlignment="1" applyFont="1" applyNumberFormat="1">
      <alignment horizontal="right" vertical="bottom"/>
    </xf>
    <xf borderId="0" fillId="3" fontId="12" numFmtId="0" xfId="0" applyAlignment="1" applyFont="1">
      <alignment vertical="bottom"/>
    </xf>
    <xf borderId="0" fillId="3" fontId="4" numFmtId="0" xfId="0" applyAlignment="1" applyFont="1">
      <alignment horizontal="center" readingOrder="0"/>
    </xf>
    <xf borderId="0" fillId="3" fontId="4" numFmtId="0" xfId="0" applyAlignment="1" applyFont="1">
      <alignment horizontal="center"/>
    </xf>
    <xf borderId="0" fillId="3" fontId="4" numFmtId="0" xfId="0" applyAlignment="1" applyFont="1">
      <alignment horizontal="center"/>
    </xf>
    <xf borderId="0" fillId="3" fontId="4" numFmtId="0" xfId="0" applyAlignment="1" applyFont="1">
      <alignment vertical="bottom"/>
    </xf>
    <xf borderId="0" fillId="2" fontId="13" numFmtId="0" xfId="0" applyAlignment="1" applyFont="1">
      <alignment readingOrder="0"/>
    </xf>
    <xf borderId="0" fillId="2" fontId="1" numFmtId="168" xfId="0" applyAlignment="1" applyFont="1" applyNumberFormat="1">
      <alignment readingOrder="0"/>
    </xf>
    <xf borderId="0" fillId="5" fontId="2" numFmtId="0" xfId="0" applyAlignment="1" applyFill="1" applyFont="1">
      <alignment readingOrder="0" vertical="bottom"/>
    </xf>
    <xf borderId="0" fillId="6" fontId="2" numFmtId="0" xfId="0" applyAlignment="1" applyFill="1" applyFont="1">
      <alignment readingOrder="0" vertical="bottom"/>
    </xf>
    <xf borderId="0" fillId="5" fontId="1" numFmtId="0" xfId="0" applyAlignment="1" applyFont="1">
      <alignment readingOrder="0"/>
    </xf>
    <xf borderId="0" fillId="6" fontId="1" numFmtId="0" xfId="0" applyAlignment="1" applyFont="1">
      <alignment readingOrder="0"/>
    </xf>
    <xf borderId="0" fillId="5" fontId="1" numFmtId="0" xfId="0" applyFont="1"/>
    <xf borderId="0" fillId="3" fontId="1" numFmtId="0" xfId="0" applyFont="1"/>
    <xf borderId="0" fillId="7" fontId="1" numFmtId="0" xfId="0" applyAlignment="1" applyFill="1" applyFont="1">
      <alignment readingOrder="0"/>
    </xf>
    <xf borderId="0" fillId="7" fontId="1" numFmtId="0" xfId="0" applyFont="1"/>
    <xf borderId="0" fillId="3" fontId="14" numFmtId="0" xfId="0" applyAlignment="1" applyFont="1">
      <alignment horizontal="center" readingOrder="0"/>
    </xf>
    <xf borderId="0" fillId="7" fontId="15" numFmtId="0" xfId="0" applyAlignment="1" applyFont="1">
      <alignment readingOrder="0"/>
    </xf>
    <xf borderId="0" fillId="7" fontId="16" numFmtId="0" xfId="0" applyAlignment="1" applyFont="1">
      <alignment readingOrder="0"/>
    </xf>
    <xf borderId="0" fillId="5" fontId="4" numFmtId="0" xfId="0" applyAlignment="1" applyFont="1">
      <alignment horizontal="center"/>
    </xf>
    <xf borderId="0" fillId="6" fontId="4" numFmtId="0" xfId="0" applyAlignment="1" applyFont="1">
      <alignment horizontal="center"/>
    </xf>
    <xf borderId="0" fillId="6" fontId="1" numFmtId="0" xfId="0" applyFont="1"/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Font="1"/>
    <xf borderId="0" fillId="0" fontId="1" numFmtId="165" xfId="0" applyFont="1" applyNumberFormat="1"/>
    <xf borderId="0" fillId="0" fontId="1" numFmtId="164" xfId="0" applyFont="1" applyNumberFormat="1"/>
    <xf borderId="0" fillId="0" fontId="1" numFmtId="166" xfId="0" applyFont="1" applyNumberFormat="1"/>
    <xf borderId="0" fillId="0" fontId="1" numFmtId="167" xfId="0" applyFont="1" applyNumberFormat="1"/>
    <xf borderId="1" fillId="8" fontId="2" numFmtId="0" xfId="0" applyAlignment="1" applyBorder="1" applyFill="1" applyFont="1">
      <alignment readingOrder="0" vertical="bottom"/>
    </xf>
    <xf borderId="1" fillId="8" fontId="2" numFmtId="0" xfId="0" applyAlignment="1" applyBorder="1" applyFont="1">
      <alignment horizontal="right" vertical="bottom"/>
    </xf>
    <xf borderId="0" fillId="0" fontId="4" numFmtId="0" xfId="0" applyAlignment="1" applyFont="1">
      <alignment vertical="bottom"/>
    </xf>
    <xf borderId="0" fillId="2" fontId="4" numFmtId="0" xfId="0" applyAlignment="1" applyFont="1">
      <alignment vertical="bottom"/>
    </xf>
    <xf borderId="0" fillId="2" fontId="4" numFmtId="0" xfId="0" applyAlignment="1" applyFont="1">
      <alignment readingOrder="0" vertical="bottom"/>
    </xf>
    <xf borderId="0" fillId="5" fontId="4" numFmtId="0" xfId="0" applyAlignment="1" applyFont="1">
      <alignment readingOrder="0" vertical="bottom"/>
    </xf>
    <xf borderId="0" fillId="6" fontId="4" numFmtId="0" xfId="0" applyAlignment="1" applyFont="1">
      <alignment readingOrder="0" vertical="bottom"/>
    </xf>
    <xf borderId="0" fillId="0" fontId="4" numFmtId="0" xfId="0" applyAlignment="1" applyFont="1">
      <alignment readingOrder="0" vertical="bottom"/>
    </xf>
    <xf borderId="0" fillId="0" fontId="4" numFmtId="165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164" xfId="0" applyAlignment="1" applyFont="1" applyNumberFormat="1">
      <alignment horizontal="right" vertical="bottom"/>
    </xf>
    <xf borderId="0" fillId="0" fontId="4" numFmtId="167" xfId="0" applyAlignment="1" applyFont="1" applyNumberFormat="1">
      <alignment horizontal="right" vertical="bottom"/>
    </xf>
    <xf borderId="0" fillId="0" fontId="4" numFmtId="166" xfId="0" applyAlignment="1" applyFont="1" applyNumberFormat="1">
      <alignment horizontal="right" vertical="bottom"/>
    </xf>
    <xf borderId="0" fillId="0" fontId="1" numFmtId="169" xfId="0" applyFont="1" applyNumberFormat="1"/>
    <xf borderId="0" fillId="0" fontId="1" numFmtId="3" xfId="0" applyAlignment="1" applyFont="1" applyNumberFormat="1">
      <alignment readingOrder="0"/>
    </xf>
    <xf borderId="0" fillId="0" fontId="1" numFmtId="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pivotCacheDefinition" Target="pivotCache/pivotCacheDefinition9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pivotCacheDefinition" Target="pivotCache/pivotCacheDefinition2.xml"/><Relationship Id="rId32" Type="http://schemas.openxmlformats.org/officeDocument/2006/relationships/pivotCacheDefinition" Target="pivotCache/pivotCacheDefinition1.xml"/><Relationship Id="rId35" Type="http://schemas.openxmlformats.org/officeDocument/2006/relationships/pivotCacheDefinition" Target="pivotCache/pivotCacheDefinition4.xml"/><Relationship Id="rId34" Type="http://schemas.openxmlformats.org/officeDocument/2006/relationships/pivotCacheDefinition" Target="pivotCache/pivotCacheDefinition3.xml"/><Relationship Id="rId37" Type="http://schemas.openxmlformats.org/officeDocument/2006/relationships/pivotCacheDefinition" Target="pivotCache/pivotCacheDefinition6.xml"/><Relationship Id="rId36" Type="http://schemas.openxmlformats.org/officeDocument/2006/relationships/pivotCacheDefinition" Target="pivotCache/pivotCacheDefinition5.xml"/><Relationship Id="rId39" Type="http://schemas.openxmlformats.org/officeDocument/2006/relationships/pivotCacheDefinition" Target="pivotCache/pivotCacheDefinition8.xml"/><Relationship Id="rId38" Type="http://schemas.openxmlformats.org/officeDocument/2006/relationships/pivotCacheDefinition" Target="pivotCache/pivotCacheDefinition7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'総計一覧'!$B$1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'総計一覧'!$A$2:$A$11</c:f>
            </c:strRef>
          </c:cat>
          <c:val>
            <c:numRef>
              <c:f>'総計一覧'!$B$2:$B$11</c:f>
              <c:numCache/>
            </c:numRef>
          </c:val>
        </c:ser>
        <c:ser>
          <c:idx val="1"/>
          <c:order val="1"/>
          <c:tx>
            <c:strRef>
              <c:f>'総計一覧'!$C$1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'総計一覧'!$A$2:$A$11</c:f>
            </c:strRef>
          </c:cat>
          <c:val>
            <c:numRef>
              <c:f>'総計一覧'!$C$2:$C$11</c:f>
              <c:numCache/>
            </c:numRef>
          </c:val>
        </c:ser>
        <c:ser>
          <c:idx val="2"/>
          <c:order val="2"/>
          <c:tx>
            <c:strRef>
              <c:f>'総計一覧'!$D$1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'総計一覧'!$A$2:$A$11</c:f>
            </c:strRef>
          </c:cat>
          <c:val>
            <c:numRef>
              <c:f>'総計一覧'!$D$2:$D$11</c:f>
              <c:numCache/>
            </c:numRef>
          </c:val>
        </c:ser>
        <c:ser>
          <c:idx val="3"/>
          <c:order val="3"/>
          <c:tx>
            <c:strRef>
              <c:f>'総計一覧'!$E$1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'総計一覧'!$A$2:$A$11</c:f>
            </c:strRef>
          </c:cat>
          <c:val>
            <c:numRef>
              <c:f>'総計一覧'!$E$2:$E$11</c:f>
              <c:numCache/>
            </c:numRef>
          </c:val>
        </c:ser>
        <c:ser>
          <c:idx val="4"/>
          <c:order val="4"/>
          <c:tx>
            <c:strRef>
              <c:f>'総計一覧'!$F$1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'総計一覧'!$A$2:$A$11</c:f>
            </c:strRef>
          </c:cat>
          <c:val>
            <c:numRef>
              <c:f>'総計一覧'!$F$2:$F$11</c:f>
              <c:numCache/>
            </c:numRef>
          </c:val>
        </c:ser>
        <c:ser>
          <c:idx val="5"/>
          <c:order val="5"/>
          <c:tx>
            <c:strRef>
              <c:f>'総計一覧'!$G$1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'総計一覧'!$A$2:$A$11</c:f>
            </c:strRef>
          </c:cat>
          <c:val>
            <c:numRef>
              <c:f>'総計一覧'!$G$2:$G$11</c:f>
              <c:numCache/>
            </c:numRef>
          </c:val>
        </c:ser>
        <c:ser>
          <c:idx val="6"/>
          <c:order val="6"/>
          <c:tx>
            <c:strRef>
              <c:f>'総計一覧'!$H$1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'総計一覧'!$A$2:$A$11</c:f>
            </c:strRef>
          </c:cat>
          <c:val>
            <c:numRef>
              <c:f>'総計一覧'!$H$2:$H$11</c:f>
              <c:numCache/>
            </c:numRef>
          </c:val>
        </c:ser>
        <c:ser>
          <c:idx val="7"/>
          <c:order val="7"/>
          <c:tx>
            <c:strRef>
              <c:f>'総計一覧'!$I$1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'総計一覧'!$A$2:$A$11</c:f>
            </c:strRef>
          </c:cat>
          <c:val>
            <c:numRef>
              <c:f>'総計一覧'!$I$2:$I$11</c:f>
              <c:numCache/>
            </c:numRef>
          </c:val>
        </c:ser>
        <c:ser>
          <c:idx val="8"/>
          <c:order val="8"/>
          <c:tx>
            <c:strRef>
              <c:f>'総計一覧'!$J$1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'総計一覧'!$A$2:$A$11</c:f>
            </c:strRef>
          </c:cat>
          <c:val>
            <c:numRef>
              <c:f>'総計一覧'!$J$2:$J$11</c:f>
              <c:numCache/>
            </c:numRef>
          </c:val>
        </c:ser>
        <c:ser>
          <c:idx val="9"/>
          <c:order val="9"/>
          <c:tx>
            <c:strRef>
              <c:f>'総計一覧'!$K$1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'総計一覧'!$A$2:$A$11</c:f>
            </c:strRef>
          </c:cat>
          <c:val>
            <c:numRef>
              <c:f>'総計一覧'!$K$2:$K$11</c:f>
              <c:numCache/>
            </c:numRef>
          </c:val>
        </c:ser>
        <c:overlap val="100"/>
        <c:axId val="1850068326"/>
        <c:axId val="466751412"/>
      </c:barChart>
      <c:catAx>
        <c:axId val="18500683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66751412"/>
      </c:catAx>
      <c:valAx>
        <c:axId val="4667514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5006832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'総計一覧'!$B$14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'総計一覧'!$A$15:$A$25</c:f>
            </c:strRef>
          </c:cat>
          <c:val>
            <c:numRef>
              <c:f>'総計一覧'!$B$15:$B$25</c:f>
              <c:numCache/>
            </c:numRef>
          </c:val>
        </c:ser>
        <c:ser>
          <c:idx val="1"/>
          <c:order val="1"/>
          <c:tx>
            <c:strRef>
              <c:f>'総計一覧'!$C$14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'総計一覧'!$A$15:$A$25</c:f>
            </c:strRef>
          </c:cat>
          <c:val>
            <c:numRef>
              <c:f>'総計一覧'!$C$15:$C$25</c:f>
              <c:numCache/>
            </c:numRef>
          </c:val>
        </c:ser>
        <c:ser>
          <c:idx val="2"/>
          <c:order val="2"/>
          <c:tx>
            <c:strRef>
              <c:f>'総計一覧'!$D$14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'総計一覧'!$A$15:$A$25</c:f>
            </c:strRef>
          </c:cat>
          <c:val>
            <c:numRef>
              <c:f>'総計一覧'!$D$15:$D$25</c:f>
              <c:numCache/>
            </c:numRef>
          </c:val>
        </c:ser>
        <c:ser>
          <c:idx val="3"/>
          <c:order val="3"/>
          <c:tx>
            <c:strRef>
              <c:f>'総計一覧'!$E$14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'総計一覧'!$A$15:$A$25</c:f>
            </c:strRef>
          </c:cat>
          <c:val>
            <c:numRef>
              <c:f>'総計一覧'!$E$15:$E$25</c:f>
              <c:numCache/>
            </c:numRef>
          </c:val>
        </c:ser>
        <c:ser>
          <c:idx val="4"/>
          <c:order val="4"/>
          <c:tx>
            <c:strRef>
              <c:f>'総計一覧'!$F$14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'総計一覧'!$A$15:$A$25</c:f>
            </c:strRef>
          </c:cat>
          <c:val>
            <c:numRef>
              <c:f>'総計一覧'!$F$15:$F$25</c:f>
              <c:numCache/>
            </c:numRef>
          </c:val>
        </c:ser>
        <c:ser>
          <c:idx val="5"/>
          <c:order val="5"/>
          <c:tx>
            <c:strRef>
              <c:f>'総計一覧'!$G$14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'総計一覧'!$A$15:$A$25</c:f>
            </c:strRef>
          </c:cat>
          <c:val>
            <c:numRef>
              <c:f>'総計一覧'!$G$15:$G$25</c:f>
              <c:numCache/>
            </c:numRef>
          </c:val>
        </c:ser>
        <c:ser>
          <c:idx val="6"/>
          <c:order val="6"/>
          <c:tx>
            <c:strRef>
              <c:f>'総計一覧'!$H$14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'総計一覧'!$A$15:$A$25</c:f>
            </c:strRef>
          </c:cat>
          <c:val>
            <c:numRef>
              <c:f>'総計一覧'!$H$15:$H$25</c:f>
              <c:numCache/>
            </c:numRef>
          </c:val>
        </c:ser>
        <c:ser>
          <c:idx val="7"/>
          <c:order val="7"/>
          <c:tx>
            <c:strRef>
              <c:f>'総計一覧'!$I$14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'総計一覧'!$A$15:$A$25</c:f>
            </c:strRef>
          </c:cat>
          <c:val>
            <c:numRef>
              <c:f>'総計一覧'!$I$15:$I$25</c:f>
              <c:numCache/>
            </c:numRef>
          </c:val>
        </c:ser>
        <c:ser>
          <c:idx val="8"/>
          <c:order val="8"/>
          <c:tx>
            <c:strRef>
              <c:f>'総計一覧'!$J$14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'総計一覧'!$A$15:$A$25</c:f>
            </c:strRef>
          </c:cat>
          <c:val>
            <c:numRef>
              <c:f>'総計一覧'!$J$15:$J$25</c:f>
              <c:numCache/>
            </c:numRef>
          </c:val>
        </c:ser>
        <c:ser>
          <c:idx val="9"/>
          <c:order val="9"/>
          <c:tx>
            <c:strRef>
              <c:f>'総計一覧'!$K$14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'総計一覧'!$A$15:$A$25</c:f>
            </c:strRef>
          </c:cat>
          <c:val>
            <c:numRef>
              <c:f>'総計一覧'!$K$15:$K$25</c:f>
              <c:numCache/>
            </c:numRef>
          </c:val>
        </c:ser>
        <c:overlap val="100"/>
        <c:axId val="2028406410"/>
        <c:axId val="1554732037"/>
      </c:barChart>
      <c:catAx>
        <c:axId val="20284064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54732037"/>
      </c:catAx>
      <c:valAx>
        <c:axId val="15547320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2840641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病床高、感染者数多、人口多、人口密度多、宣言あり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'波3'!$B$1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'波3'!$A$2:$A$6</c:f>
            </c:strRef>
          </c:cat>
          <c:val>
            <c:numRef>
              <c:f>'波3'!$B$2:$B$6</c:f>
              <c:numCache/>
            </c:numRef>
          </c:val>
        </c:ser>
        <c:ser>
          <c:idx val="1"/>
          <c:order val="1"/>
          <c:tx>
            <c:strRef>
              <c:f>'波3'!$C$1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'波3'!$A$2:$A$6</c:f>
            </c:strRef>
          </c:cat>
          <c:val>
            <c:numRef>
              <c:f>'波3'!$C$2:$C$6</c:f>
              <c:numCache/>
            </c:numRef>
          </c:val>
        </c:ser>
        <c:ser>
          <c:idx val="2"/>
          <c:order val="2"/>
          <c:tx>
            <c:strRef>
              <c:f>'波3'!$D$1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'波3'!$A$2:$A$6</c:f>
            </c:strRef>
          </c:cat>
          <c:val>
            <c:numRef>
              <c:f>'波3'!$D$2:$D$6</c:f>
              <c:numCache/>
            </c:numRef>
          </c:val>
        </c:ser>
        <c:ser>
          <c:idx val="3"/>
          <c:order val="3"/>
          <c:tx>
            <c:strRef>
              <c:f>'波3'!$E$1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'波3'!$A$2:$A$6</c:f>
            </c:strRef>
          </c:cat>
          <c:val>
            <c:numRef>
              <c:f>'波3'!$E$2:$E$6</c:f>
              <c:numCache/>
            </c:numRef>
          </c:val>
        </c:ser>
        <c:ser>
          <c:idx val="4"/>
          <c:order val="4"/>
          <c:tx>
            <c:strRef>
              <c:f>'波3'!$F$1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'波3'!$A$2:$A$6</c:f>
            </c:strRef>
          </c:cat>
          <c:val>
            <c:numRef>
              <c:f>'波3'!$F$2:$F$6</c:f>
              <c:numCache/>
            </c:numRef>
          </c:val>
        </c:ser>
        <c:ser>
          <c:idx val="5"/>
          <c:order val="5"/>
          <c:tx>
            <c:strRef>
              <c:f>'波3'!$G$1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'波3'!$A$2:$A$6</c:f>
            </c:strRef>
          </c:cat>
          <c:val>
            <c:numRef>
              <c:f>'波3'!$G$2:$G$6</c:f>
              <c:numCache/>
            </c:numRef>
          </c:val>
        </c:ser>
        <c:ser>
          <c:idx val="6"/>
          <c:order val="6"/>
          <c:tx>
            <c:strRef>
              <c:f>'波3'!$H$1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'波3'!$A$2:$A$6</c:f>
            </c:strRef>
          </c:cat>
          <c:val>
            <c:numRef>
              <c:f>'波3'!$H$2:$H$6</c:f>
              <c:numCache/>
            </c:numRef>
          </c:val>
        </c:ser>
        <c:ser>
          <c:idx val="7"/>
          <c:order val="7"/>
          <c:tx>
            <c:strRef>
              <c:f>'波3'!$I$1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'波3'!$A$2:$A$6</c:f>
            </c:strRef>
          </c:cat>
          <c:val>
            <c:numRef>
              <c:f>'波3'!$I$2:$I$6</c:f>
              <c:numCache/>
            </c:numRef>
          </c:val>
        </c:ser>
        <c:ser>
          <c:idx val="8"/>
          <c:order val="8"/>
          <c:tx>
            <c:strRef>
              <c:f>'波3'!$J$1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'波3'!$A$2:$A$6</c:f>
            </c:strRef>
          </c:cat>
          <c:val>
            <c:numRef>
              <c:f>'波3'!$J$2:$J$6</c:f>
              <c:numCache/>
            </c:numRef>
          </c:val>
        </c:ser>
        <c:ser>
          <c:idx val="9"/>
          <c:order val="9"/>
          <c:tx>
            <c:strRef>
              <c:f>'波3'!$K$1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'波3'!$A$2:$A$6</c:f>
            </c:strRef>
          </c:cat>
          <c:val>
            <c:numRef>
              <c:f>'波3'!$K$2:$K$6</c:f>
              <c:numCache/>
            </c:numRef>
          </c:val>
        </c:ser>
        <c:overlap val="100"/>
        <c:axId val="508914129"/>
        <c:axId val="1523519584"/>
      </c:barChart>
      <c:catAx>
        <c:axId val="5089141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23519584"/>
      </c:catAx>
      <c:valAx>
        <c:axId val="15235195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0891412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病床数低、感染者数低、人口少、人口密度低い、宣言なし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'波3'!$B$9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'波3'!$A$10:$A$14</c:f>
            </c:strRef>
          </c:cat>
          <c:val>
            <c:numRef>
              <c:f>'波3'!$B$10:$B$14</c:f>
              <c:numCache/>
            </c:numRef>
          </c:val>
        </c:ser>
        <c:ser>
          <c:idx val="1"/>
          <c:order val="1"/>
          <c:tx>
            <c:strRef>
              <c:f>'波3'!$C$9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'波3'!$A$10:$A$14</c:f>
            </c:strRef>
          </c:cat>
          <c:val>
            <c:numRef>
              <c:f>'波3'!$C$10:$C$14</c:f>
              <c:numCache/>
            </c:numRef>
          </c:val>
        </c:ser>
        <c:ser>
          <c:idx val="2"/>
          <c:order val="2"/>
          <c:tx>
            <c:strRef>
              <c:f>'波3'!$D$9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'波3'!$A$10:$A$14</c:f>
            </c:strRef>
          </c:cat>
          <c:val>
            <c:numRef>
              <c:f>'波3'!$D$10:$D$14</c:f>
              <c:numCache/>
            </c:numRef>
          </c:val>
        </c:ser>
        <c:ser>
          <c:idx val="3"/>
          <c:order val="3"/>
          <c:tx>
            <c:strRef>
              <c:f>'波3'!$E$9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'波3'!$A$10:$A$14</c:f>
            </c:strRef>
          </c:cat>
          <c:val>
            <c:numRef>
              <c:f>'波3'!$E$10:$E$14</c:f>
              <c:numCache/>
            </c:numRef>
          </c:val>
        </c:ser>
        <c:ser>
          <c:idx val="4"/>
          <c:order val="4"/>
          <c:tx>
            <c:strRef>
              <c:f>'波3'!$F$9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'波3'!$A$10:$A$14</c:f>
            </c:strRef>
          </c:cat>
          <c:val>
            <c:numRef>
              <c:f>'波3'!$F$10:$F$14</c:f>
              <c:numCache/>
            </c:numRef>
          </c:val>
        </c:ser>
        <c:ser>
          <c:idx val="5"/>
          <c:order val="5"/>
          <c:tx>
            <c:strRef>
              <c:f>'波3'!$G$9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'波3'!$A$10:$A$14</c:f>
            </c:strRef>
          </c:cat>
          <c:val>
            <c:numRef>
              <c:f>'波3'!$G$10:$G$14</c:f>
              <c:numCache/>
            </c:numRef>
          </c:val>
        </c:ser>
        <c:ser>
          <c:idx val="6"/>
          <c:order val="6"/>
          <c:tx>
            <c:strRef>
              <c:f>'波3'!$H$9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'波3'!$A$10:$A$14</c:f>
            </c:strRef>
          </c:cat>
          <c:val>
            <c:numRef>
              <c:f>'波3'!$H$10:$H$14</c:f>
              <c:numCache/>
            </c:numRef>
          </c:val>
        </c:ser>
        <c:ser>
          <c:idx val="7"/>
          <c:order val="7"/>
          <c:tx>
            <c:strRef>
              <c:f>'波3'!$I$9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'波3'!$A$10:$A$14</c:f>
            </c:strRef>
          </c:cat>
          <c:val>
            <c:numRef>
              <c:f>'波3'!$I$10:$I$14</c:f>
              <c:numCache/>
            </c:numRef>
          </c:val>
        </c:ser>
        <c:ser>
          <c:idx val="8"/>
          <c:order val="8"/>
          <c:tx>
            <c:strRef>
              <c:f>'波3'!$J$9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'波3'!$A$10:$A$14</c:f>
            </c:strRef>
          </c:cat>
          <c:val>
            <c:numRef>
              <c:f>'波3'!$J$10:$J$14</c:f>
              <c:numCache/>
            </c:numRef>
          </c:val>
        </c:ser>
        <c:ser>
          <c:idx val="9"/>
          <c:order val="9"/>
          <c:tx>
            <c:strRef>
              <c:f>'波3'!$K$9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'波3'!$A$10:$A$14</c:f>
            </c:strRef>
          </c:cat>
          <c:val>
            <c:numRef>
              <c:f>'波3'!$K$10:$K$14</c:f>
              <c:numCache/>
            </c:numRef>
          </c:val>
        </c:ser>
        <c:overlap val="100"/>
        <c:axId val="1423192559"/>
        <c:axId val="764085893"/>
      </c:barChart>
      <c:catAx>
        <c:axId val="14231925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64085893"/>
      </c:catAx>
      <c:valAx>
        <c:axId val="7640858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2319255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病床使用率高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'病床'!$B$1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'病床'!$A$2:$A$11</c:f>
            </c:strRef>
          </c:cat>
          <c:val>
            <c:numRef>
              <c:f>'病床'!$B$2:$B$11</c:f>
              <c:numCache/>
            </c:numRef>
          </c:val>
        </c:ser>
        <c:ser>
          <c:idx val="1"/>
          <c:order val="1"/>
          <c:tx>
            <c:strRef>
              <c:f>'病床'!$C$1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'病床'!$A$2:$A$11</c:f>
            </c:strRef>
          </c:cat>
          <c:val>
            <c:numRef>
              <c:f>'病床'!$C$2:$C$11</c:f>
              <c:numCache/>
            </c:numRef>
          </c:val>
        </c:ser>
        <c:ser>
          <c:idx val="2"/>
          <c:order val="2"/>
          <c:tx>
            <c:strRef>
              <c:f>'病床'!$D$1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'病床'!$A$2:$A$11</c:f>
            </c:strRef>
          </c:cat>
          <c:val>
            <c:numRef>
              <c:f>'病床'!$D$2:$D$11</c:f>
              <c:numCache/>
            </c:numRef>
          </c:val>
        </c:ser>
        <c:ser>
          <c:idx val="3"/>
          <c:order val="3"/>
          <c:tx>
            <c:strRef>
              <c:f>'病床'!$E$1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'病床'!$A$2:$A$11</c:f>
            </c:strRef>
          </c:cat>
          <c:val>
            <c:numRef>
              <c:f>'病床'!$E$2:$E$11</c:f>
              <c:numCache/>
            </c:numRef>
          </c:val>
        </c:ser>
        <c:ser>
          <c:idx val="4"/>
          <c:order val="4"/>
          <c:tx>
            <c:strRef>
              <c:f>'病床'!$F$1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'病床'!$A$2:$A$11</c:f>
            </c:strRef>
          </c:cat>
          <c:val>
            <c:numRef>
              <c:f>'病床'!$F$2:$F$11</c:f>
              <c:numCache/>
            </c:numRef>
          </c:val>
        </c:ser>
        <c:ser>
          <c:idx val="5"/>
          <c:order val="5"/>
          <c:tx>
            <c:strRef>
              <c:f>'病床'!$G$1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'病床'!$A$2:$A$11</c:f>
            </c:strRef>
          </c:cat>
          <c:val>
            <c:numRef>
              <c:f>'病床'!$G$2:$G$11</c:f>
              <c:numCache/>
            </c:numRef>
          </c:val>
        </c:ser>
        <c:ser>
          <c:idx val="6"/>
          <c:order val="6"/>
          <c:tx>
            <c:strRef>
              <c:f>'病床'!$H$1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'病床'!$A$2:$A$11</c:f>
            </c:strRef>
          </c:cat>
          <c:val>
            <c:numRef>
              <c:f>'病床'!$H$2:$H$11</c:f>
              <c:numCache/>
            </c:numRef>
          </c:val>
        </c:ser>
        <c:ser>
          <c:idx val="7"/>
          <c:order val="7"/>
          <c:tx>
            <c:strRef>
              <c:f>'病床'!$I$1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'病床'!$A$2:$A$11</c:f>
            </c:strRef>
          </c:cat>
          <c:val>
            <c:numRef>
              <c:f>'病床'!$I$2:$I$11</c:f>
              <c:numCache/>
            </c:numRef>
          </c:val>
        </c:ser>
        <c:ser>
          <c:idx val="8"/>
          <c:order val="8"/>
          <c:tx>
            <c:strRef>
              <c:f>'病床'!$J$1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'病床'!$A$2:$A$11</c:f>
            </c:strRef>
          </c:cat>
          <c:val>
            <c:numRef>
              <c:f>'病床'!$J$2:$J$11</c:f>
              <c:numCache/>
            </c:numRef>
          </c:val>
        </c:ser>
        <c:ser>
          <c:idx val="9"/>
          <c:order val="9"/>
          <c:tx>
            <c:strRef>
              <c:f>'病床'!$K$1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'病床'!$A$2:$A$11</c:f>
            </c:strRef>
          </c:cat>
          <c:val>
            <c:numRef>
              <c:f>'病床'!$K$2:$K$11</c:f>
              <c:numCache/>
            </c:numRef>
          </c:val>
        </c:ser>
        <c:overlap val="100"/>
        <c:axId val="1694903769"/>
        <c:axId val="487930999"/>
      </c:barChart>
      <c:catAx>
        <c:axId val="16949037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87930999"/>
      </c:catAx>
      <c:valAx>
        <c:axId val="4879309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9490376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病床使用率低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'病床'!$B$15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'病床'!$A$16:$A$24</c:f>
            </c:strRef>
          </c:cat>
          <c:val>
            <c:numRef>
              <c:f>'病床'!$B$16:$B$24</c:f>
              <c:numCache/>
            </c:numRef>
          </c:val>
        </c:ser>
        <c:ser>
          <c:idx val="1"/>
          <c:order val="1"/>
          <c:tx>
            <c:strRef>
              <c:f>'病床'!$C$15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'病床'!$A$16:$A$24</c:f>
            </c:strRef>
          </c:cat>
          <c:val>
            <c:numRef>
              <c:f>'病床'!$C$16:$C$24</c:f>
              <c:numCache/>
            </c:numRef>
          </c:val>
        </c:ser>
        <c:ser>
          <c:idx val="2"/>
          <c:order val="2"/>
          <c:tx>
            <c:strRef>
              <c:f>'病床'!$D$15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'病床'!$A$16:$A$24</c:f>
            </c:strRef>
          </c:cat>
          <c:val>
            <c:numRef>
              <c:f>'病床'!$D$16:$D$24</c:f>
              <c:numCache/>
            </c:numRef>
          </c:val>
        </c:ser>
        <c:ser>
          <c:idx val="3"/>
          <c:order val="3"/>
          <c:tx>
            <c:strRef>
              <c:f>'病床'!$E$15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'病床'!$A$16:$A$24</c:f>
            </c:strRef>
          </c:cat>
          <c:val>
            <c:numRef>
              <c:f>'病床'!$E$16:$E$24</c:f>
              <c:numCache/>
            </c:numRef>
          </c:val>
        </c:ser>
        <c:ser>
          <c:idx val="4"/>
          <c:order val="4"/>
          <c:tx>
            <c:strRef>
              <c:f>'病床'!$F$15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'病床'!$A$16:$A$24</c:f>
            </c:strRef>
          </c:cat>
          <c:val>
            <c:numRef>
              <c:f>'病床'!$F$16:$F$24</c:f>
              <c:numCache/>
            </c:numRef>
          </c:val>
        </c:ser>
        <c:ser>
          <c:idx val="5"/>
          <c:order val="5"/>
          <c:tx>
            <c:strRef>
              <c:f>'病床'!$G$15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'病床'!$A$16:$A$24</c:f>
            </c:strRef>
          </c:cat>
          <c:val>
            <c:numRef>
              <c:f>'病床'!$G$16:$G$24</c:f>
              <c:numCache/>
            </c:numRef>
          </c:val>
        </c:ser>
        <c:ser>
          <c:idx val="6"/>
          <c:order val="6"/>
          <c:tx>
            <c:strRef>
              <c:f>'病床'!$H$15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'病床'!$A$16:$A$24</c:f>
            </c:strRef>
          </c:cat>
          <c:val>
            <c:numRef>
              <c:f>'病床'!$H$16:$H$24</c:f>
              <c:numCache/>
            </c:numRef>
          </c:val>
        </c:ser>
        <c:ser>
          <c:idx val="7"/>
          <c:order val="7"/>
          <c:tx>
            <c:strRef>
              <c:f>'病床'!$I$15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'病床'!$A$16:$A$24</c:f>
            </c:strRef>
          </c:cat>
          <c:val>
            <c:numRef>
              <c:f>'病床'!$I$16:$I$24</c:f>
              <c:numCache/>
            </c:numRef>
          </c:val>
        </c:ser>
        <c:ser>
          <c:idx val="8"/>
          <c:order val="8"/>
          <c:tx>
            <c:strRef>
              <c:f>'病床'!$J$15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'病床'!$A$16:$A$24</c:f>
            </c:strRef>
          </c:cat>
          <c:val>
            <c:numRef>
              <c:f>'病床'!$J$16:$J$24</c:f>
              <c:numCache/>
            </c:numRef>
          </c:val>
        </c:ser>
        <c:ser>
          <c:idx val="9"/>
          <c:order val="9"/>
          <c:tx>
            <c:strRef>
              <c:f>'病床'!$K$15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'病床'!$A$16:$A$24</c:f>
            </c:strRef>
          </c:cat>
          <c:val>
            <c:numRef>
              <c:f>'病床'!$K$16:$K$24</c:f>
              <c:numCache/>
            </c:numRef>
          </c:val>
        </c:ser>
        <c:overlap val="100"/>
        <c:axId val="165566345"/>
        <c:axId val="1000667087"/>
      </c:barChart>
      <c:catAx>
        <c:axId val="1655663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00667087"/>
      </c:catAx>
      <c:valAx>
        <c:axId val="10006670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56634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'病床'!$B$47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'病床'!$A$48:$A$64</c:f>
            </c:strRef>
          </c:cat>
          <c:val>
            <c:numRef>
              <c:f>'病床'!$B$48:$B$64</c:f>
              <c:numCache/>
            </c:numRef>
          </c:val>
        </c:ser>
        <c:ser>
          <c:idx val="1"/>
          <c:order val="1"/>
          <c:tx>
            <c:strRef>
              <c:f>'病床'!$C$47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'病床'!$A$48:$A$64</c:f>
            </c:strRef>
          </c:cat>
          <c:val>
            <c:numRef>
              <c:f>'病床'!$C$48:$C$64</c:f>
              <c:numCache/>
            </c:numRef>
          </c:val>
        </c:ser>
        <c:ser>
          <c:idx val="2"/>
          <c:order val="2"/>
          <c:tx>
            <c:strRef>
              <c:f>'病床'!$D$47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'病床'!$A$48:$A$64</c:f>
            </c:strRef>
          </c:cat>
          <c:val>
            <c:numRef>
              <c:f>'病床'!$D$48:$D$64</c:f>
              <c:numCache/>
            </c:numRef>
          </c:val>
        </c:ser>
        <c:ser>
          <c:idx val="3"/>
          <c:order val="3"/>
          <c:tx>
            <c:strRef>
              <c:f>'病床'!$E$47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'病床'!$A$48:$A$64</c:f>
            </c:strRef>
          </c:cat>
          <c:val>
            <c:numRef>
              <c:f>'病床'!$E$48:$E$64</c:f>
              <c:numCache/>
            </c:numRef>
          </c:val>
        </c:ser>
        <c:ser>
          <c:idx val="4"/>
          <c:order val="4"/>
          <c:tx>
            <c:strRef>
              <c:f>'病床'!$F$47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'病床'!$A$48:$A$64</c:f>
            </c:strRef>
          </c:cat>
          <c:val>
            <c:numRef>
              <c:f>'病床'!$F$48:$F$64</c:f>
              <c:numCache/>
            </c:numRef>
          </c:val>
        </c:ser>
        <c:ser>
          <c:idx val="5"/>
          <c:order val="5"/>
          <c:tx>
            <c:strRef>
              <c:f>'病床'!$G$47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'病床'!$A$48:$A$64</c:f>
            </c:strRef>
          </c:cat>
          <c:val>
            <c:numRef>
              <c:f>'病床'!$G$48:$G$64</c:f>
              <c:numCache/>
            </c:numRef>
          </c:val>
        </c:ser>
        <c:ser>
          <c:idx val="6"/>
          <c:order val="6"/>
          <c:tx>
            <c:strRef>
              <c:f>'病床'!$H$47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'病床'!$A$48:$A$64</c:f>
            </c:strRef>
          </c:cat>
          <c:val>
            <c:numRef>
              <c:f>'病床'!$H$48:$H$64</c:f>
              <c:numCache/>
            </c:numRef>
          </c:val>
        </c:ser>
        <c:ser>
          <c:idx val="7"/>
          <c:order val="7"/>
          <c:tx>
            <c:strRef>
              <c:f>'病床'!$I$47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'病床'!$A$48:$A$64</c:f>
            </c:strRef>
          </c:cat>
          <c:val>
            <c:numRef>
              <c:f>'病床'!$I$48:$I$64</c:f>
              <c:numCache/>
            </c:numRef>
          </c:val>
        </c:ser>
        <c:ser>
          <c:idx val="8"/>
          <c:order val="8"/>
          <c:tx>
            <c:strRef>
              <c:f>'病床'!$J$47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'病床'!$A$48:$A$64</c:f>
            </c:strRef>
          </c:cat>
          <c:val>
            <c:numRef>
              <c:f>'病床'!$J$48:$J$64</c:f>
              <c:numCache/>
            </c:numRef>
          </c:val>
        </c:ser>
        <c:ser>
          <c:idx val="9"/>
          <c:order val="9"/>
          <c:tx>
            <c:strRef>
              <c:f>'病床'!$K$47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'病床'!$A$48:$A$64</c:f>
            </c:strRef>
          </c:cat>
          <c:val>
            <c:numRef>
              <c:f>'病床'!$K$48:$K$64</c:f>
              <c:numCache/>
            </c:numRef>
          </c:val>
        </c:ser>
        <c:overlap val="100"/>
        <c:axId val="1195269810"/>
        <c:axId val="565549012"/>
      </c:barChart>
      <c:catAx>
        <c:axId val="11952698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65549012"/>
      </c:catAx>
      <c:valAx>
        <c:axId val="5655490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9526981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病床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'病床'!$B$117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'病床'!$A$118:$A$121</c:f>
            </c:strRef>
          </c:cat>
          <c:val>
            <c:numRef>
              <c:f>'病床'!$B$118:$B$121</c:f>
              <c:numCache/>
            </c:numRef>
          </c:val>
        </c:ser>
        <c:ser>
          <c:idx val="1"/>
          <c:order val="1"/>
          <c:tx>
            <c:strRef>
              <c:f>'病床'!$C$117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'病床'!$A$118:$A$121</c:f>
            </c:strRef>
          </c:cat>
          <c:val>
            <c:numRef>
              <c:f>'病床'!$C$118:$C$121</c:f>
              <c:numCache/>
            </c:numRef>
          </c:val>
        </c:ser>
        <c:ser>
          <c:idx val="2"/>
          <c:order val="2"/>
          <c:tx>
            <c:strRef>
              <c:f>'病床'!$D$117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'病床'!$A$118:$A$121</c:f>
            </c:strRef>
          </c:cat>
          <c:val>
            <c:numRef>
              <c:f>'病床'!$D$118:$D$121</c:f>
              <c:numCache/>
            </c:numRef>
          </c:val>
        </c:ser>
        <c:ser>
          <c:idx val="3"/>
          <c:order val="3"/>
          <c:tx>
            <c:strRef>
              <c:f>'病床'!$E$117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'病床'!$A$118:$A$121</c:f>
            </c:strRef>
          </c:cat>
          <c:val>
            <c:numRef>
              <c:f>'病床'!$E$118:$E$121</c:f>
              <c:numCache/>
            </c:numRef>
          </c:val>
        </c:ser>
        <c:ser>
          <c:idx val="4"/>
          <c:order val="4"/>
          <c:tx>
            <c:strRef>
              <c:f>'病床'!$F$117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Pt>
            <c:idx val="3"/>
          </c:dPt>
          <c:cat>
            <c:strRef>
              <c:f>'病床'!$A$118:$A$121</c:f>
            </c:strRef>
          </c:cat>
          <c:val>
            <c:numRef>
              <c:f>'病床'!$F$118:$F$121</c:f>
              <c:numCache/>
            </c:numRef>
          </c:val>
        </c:ser>
        <c:ser>
          <c:idx val="5"/>
          <c:order val="5"/>
          <c:tx>
            <c:strRef>
              <c:f>'病床'!$G$117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'病床'!$A$118:$A$121</c:f>
            </c:strRef>
          </c:cat>
          <c:val>
            <c:numRef>
              <c:f>'病床'!$G$118:$G$121</c:f>
              <c:numCache/>
            </c:numRef>
          </c:val>
        </c:ser>
        <c:ser>
          <c:idx val="6"/>
          <c:order val="6"/>
          <c:tx>
            <c:strRef>
              <c:f>'病床'!$H$117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'病床'!$A$118:$A$121</c:f>
            </c:strRef>
          </c:cat>
          <c:val>
            <c:numRef>
              <c:f>'病床'!$H$118:$H$121</c:f>
              <c:numCache/>
            </c:numRef>
          </c:val>
        </c:ser>
        <c:ser>
          <c:idx val="7"/>
          <c:order val="7"/>
          <c:tx>
            <c:strRef>
              <c:f>'病床'!$I$117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'病床'!$A$118:$A$121</c:f>
            </c:strRef>
          </c:cat>
          <c:val>
            <c:numRef>
              <c:f>'病床'!$I$118:$I$121</c:f>
              <c:numCache/>
            </c:numRef>
          </c:val>
        </c:ser>
        <c:ser>
          <c:idx val="8"/>
          <c:order val="8"/>
          <c:tx>
            <c:strRef>
              <c:f>'病床'!$J$117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'病床'!$A$118:$A$121</c:f>
            </c:strRef>
          </c:cat>
          <c:val>
            <c:numRef>
              <c:f>'病床'!$J$118:$J$121</c:f>
              <c:numCache/>
            </c:numRef>
          </c:val>
        </c:ser>
        <c:ser>
          <c:idx val="9"/>
          <c:order val="9"/>
          <c:tx>
            <c:strRef>
              <c:f>'病床'!$K$117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'病床'!$A$118:$A$121</c:f>
            </c:strRef>
          </c:cat>
          <c:val>
            <c:numRef>
              <c:f>'病床'!$K$118:$K$121</c:f>
              <c:numCache/>
            </c:numRef>
          </c:val>
        </c:ser>
        <c:overlap val="100"/>
        <c:axId val="1809293732"/>
        <c:axId val="751207047"/>
      </c:barChart>
      <c:catAx>
        <c:axId val="18092937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51207047"/>
      </c:catAx>
      <c:valAx>
        <c:axId val="7512070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0929373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v>social distancing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'病床'!$A$124:$A$125</c:f>
            </c:strRef>
          </c:cat>
          <c:val>
            <c:numRef>
              <c:f>'病床'!$B$124:$B$125</c:f>
              <c:numCache/>
            </c:numRef>
          </c:val>
        </c:ser>
        <c:ser>
          <c:idx val="1"/>
          <c:order val="1"/>
          <c:tx>
            <c:v>masks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'病床'!$A$124:$A$125</c:f>
            </c:strRef>
          </c:cat>
          <c:val>
            <c:numRef>
              <c:f>'病床'!$C$124:$C$125</c:f>
              <c:numCache/>
            </c:numRef>
          </c:val>
        </c:ser>
        <c:ser>
          <c:idx val="2"/>
          <c:order val="2"/>
          <c:tx>
            <c:v>staying at home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'病床'!$A$124:$A$125</c:f>
            </c:strRef>
          </c:cat>
          <c:val>
            <c:numRef>
              <c:f>'病床'!$D$124:$D$125</c:f>
              <c:numCache/>
            </c:numRef>
          </c:val>
        </c:ser>
        <c:ser>
          <c:idx val="3"/>
          <c:order val="3"/>
          <c:tx>
            <c:v>strict restrictions on daily life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'病床'!$A$124:$A$125</c:f>
            </c:strRef>
          </c:cat>
          <c:val>
            <c:numRef>
              <c:f>'病床'!$E$124:$E$125</c:f>
              <c:numCache/>
            </c:numRef>
          </c:val>
        </c:ser>
        <c:ser>
          <c:idx val="4"/>
          <c:order val="4"/>
          <c:tx>
            <c:v>mild restrictions on daily life
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'病床'!$A$124:$A$125</c:f>
            </c:strRef>
          </c:cat>
          <c:val>
            <c:numRef>
              <c:f>'病床'!$F$124:$F$125</c:f>
              <c:numCache/>
            </c:numRef>
          </c:val>
        </c:ser>
        <c:ser>
          <c:idx val="5"/>
          <c:order val="5"/>
          <c:tx>
            <c:v>restrictions on large-scale travel
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'病床'!$A$124:$A$125</c:f>
            </c:strRef>
          </c:cat>
          <c:val>
            <c:numRef>
              <c:f>'病床'!$G$124:$G$125</c:f>
              <c:numCache/>
            </c:numRef>
          </c:val>
        </c:ser>
        <c:ser>
          <c:idx val="6"/>
          <c:order val="6"/>
          <c:tx>
            <c:v>hand washing and disinfection</c:v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'病床'!$A$124:$A$125</c:f>
            </c:strRef>
          </c:cat>
          <c:val>
            <c:numRef>
              <c:f>'病床'!$H$124:$H$125</c:f>
              <c:numCache/>
            </c:numRef>
          </c:val>
        </c:ser>
        <c:ser>
          <c:idx val="7"/>
          <c:order val="7"/>
          <c:tx>
            <c:v>cough etiquette</c:v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'病床'!$A$124:$A$125</c:f>
            </c:strRef>
          </c:cat>
          <c:val>
            <c:numRef>
              <c:f>'病床'!$I$124:$I$125</c:f>
              <c:numCache/>
            </c:numRef>
          </c:val>
        </c:ser>
        <c:ser>
          <c:idx val="8"/>
          <c:order val="8"/>
          <c:tx>
            <c:v>not touching the mouth or eyes</c:v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'病床'!$A$124:$A$125</c:f>
            </c:strRef>
          </c:cat>
          <c:val>
            <c:numRef>
              <c:f>'病床'!$J$124:$J$125</c:f>
              <c:numCache/>
            </c:numRef>
          </c:val>
        </c:ser>
        <c:ser>
          <c:idx val="9"/>
          <c:order val="9"/>
          <c:tx>
            <c:v>call and consult when you have symptoms</c:v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'病床'!$A$124:$A$125</c:f>
            </c:strRef>
          </c:cat>
          <c:val>
            <c:numRef>
              <c:f>'病床'!$K$124:$K$125</c:f>
              <c:numCache/>
            </c:numRef>
          </c:val>
        </c:ser>
        <c:overlap val="100"/>
        <c:axId val="1895497286"/>
        <c:axId val="257990998"/>
      </c:barChart>
      <c:catAx>
        <c:axId val="18954972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波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57990998"/>
      </c:catAx>
      <c:valAx>
        <c:axId val="2579909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9549728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感染者数多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'感染者数'!$B$1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'感染者数'!$A$2:$A$10</c:f>
            </c:strRef>
          </c:cat>
          <c:val>
            <c:numRef>
              <c:f>'感染者数'!$B$2:$B$10</c:f>
              <c:numCache/>
            </c:numRef>
          </c:val>
        </c:ser>
        <c:ser>
          <c:idx val="1"/>
          <c:order val="1"/>
          <c:tx>
            <c:strRef>
              <c:f>'感染者数'!$C$1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'感染者数'!$A$2:$A$10</c:f>
            </c:strRef>
          </c:cat>
          <c:val>
            <c:numRef>
              <c:f>'感染者数'!$C$2:$C$10</c:f>
              <c:numCache/>
            </c:numRef>
          </c:val>
        </c:ser>
        <c:ser>
          <c:idx val="2"/>
          <c:order val="2"/>
          <c:tx>
            <c:strRef>
              <c:f>'感染者数'!$D$1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'感染者数'!$A$2:$A$10</c:f>
            </c:strRef>
          </c:cat>
          <c:val>
            <c:numRef>
              <c:f>'感染者数'!$D$2:$D$10</c:f>
              <c:numCache/>
            </c:numRef>
          </c:val>
        </c:ser>
        <c:ser>
          <c:idx val="3"/>
          <c:order val="3"/>
          <c:tx>
            <c:strRef>
              <c:f>'感染者数'!$E$1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'感染者数'!$A$2:$A$10</c:f>
            </c:strRef>
          </c:cat>
          <c:val>
            <c:numRef>
              <c:f>'感染者数'!$E$2:$E$10</c:f>
              <c:numCache/>
            </c:numRef>
          </c:val>
        </c:ser>
        <c:ser>
          <c:idx val="4"/>
          <c:order val="4"/>
          <c:tx>
            <c:strRef>
              <c:f>'感染者数'!$F$1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'感染者数'!$A$2:$A$10</c:f>
            </c:strRef>
          </c:cat>
          <c:val>
            <c:numRef>
              <c:f>'感染者数'!$F$2:$F$10</c:f>
              <c:numCache/>
            </c:numRef>
          </c:val>
        </c:ser>
        <c:ser>
          <c:idx val="5"/>
          <c:order val="5"/>
          <c:tx>
            <c:strRef>
              <c:f>'感染者数'!$G$1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'感染者数'!$A$2:$A$10</c:f>
            </c:strRef>
          </c:cat>
          <c:val>
            <c:numRef>
              <c:f>'感染者数'!$G$2:$G$10</c:f>
              <c:numCache/>
            </c:numRef>
          </c:val>
        </c:ser>
        <c:ser>
          <c:idx val="6"/>
          <c:order val="6"/>
          <c:tx>
            <c:strRef>
              <c:f>'感染者数'!$H$1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'感染者数'!$A$2:$A$10</c:f>
            </c:strRef>
          </c:cat>
          <c:val>
            <c:numRef>
              <c:f>'感染者数'!$H$2:$H$10</c:f>
              <c:numCache/>
            </c:numRef>
          </c:val>
        </c:ser>
        <c:ser>
          <c:idx val="7"/>
          <c:order val="7"/>
          <c:tx>
            <c:strRef>
              <c:f>'感染者数'!$I$1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'感染者数'!$A$2:$A$10</c:f>
            </c:strRef>
          </c:cat>
          <c:val>
            <c:numRef>
              <c:f>'感染者数'!$I$2:$I$10</c:f>
              <c:numCache/>
            </c:numRef>
          </c:val>
        </c:ser>
        <c:ser>
          <c:idx val="8"/>
          <c:order val="8"/>
          <c:tx>
            <c:strRef>
              <c:f>'感染者数'!$J$1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'感染者数'!$A$2:$A$10</c:f>
            </c:strRef>
          </c:cat>
          <c:val>
            <c:numRef>
              <c:f>'感染者数'!$J$2:$J$10</c:f>
              <c:numCache/>
            </c:numRef>
          </c:val>
        </c:ser>
        <c:ser>
          <c:idx val="9"/>
          <c:order val="9"/>
          <c:tx>
            <c:strRef>
              <c:f>'感染者数'!$K$1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'感染者数'!$A$2:$A$10</c:f>
            </c:strRef>
          </c:cat>
          <c:val>
            <c:numRef>
              <c:f>'感染者数'!$K$2:$K$10</c:f>
              <c:numCache/>
            </c:numRef>
          </c:val>
        </c:ser>
        <c:overlap val="100"/>
        <c:axId val="1329435772"/>
        <c:axId val="329243245"/>
      </c:barChart>
      <c:catAx>
        <c:axId val="13294357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29243245"/>
      </c:catAx>
      <c:valAx>
        <c:axId val="3292432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2943577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感染者数少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'感染者数'!$B$14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'感染者数'!$A$15:$A$24</c:f>
            </c:strRef>
          </c:cat>
          <c:val>
            <c:numRef>
              <c:f>'感染者数'!$B$15:$B$24</c:f>
              <c:numCache/>
            </c:numRef>
          </c:val>
        </c:ser>
        <c:ser>
          <c:idx val="1"/>
          <c:order val="1"/>
          <c:tx>
            <c:strRef>
              <c:f>'感染者数'!$C$14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'感染者数'!$A$15:$A$24</c:f>
            </c:strRef>
          </c:cat>
          <c:val>
            <c:numRef>
              <c:f>'感染者数'!$C$15:$C$24</c:f>
              <c:numCache/>
            </c:numRef>
          </c:val>
        </c:ser>
        <c:ser>
          <c:idx val="2"/>
          <c:order val="2"/>
          <c:tx>
            <c:strRef>
              <c:f>'感染者数'!$D$14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'感染者数'!$A$15:$A$24</c:f>
            </c:strRef>
          </c:cat>
          <c:val>
            <c:numRef>
              <c:f>'感染者数'!$D$15:$D$24</c:f>
              <c:numCache/>
            </c:numRef>
          </c:val>
        </c:ser>
        <c:ser>
          <c:idx val="3"/>
          <c:order val="3"/>
          <c:tx>
            <c:strRef>
              <c:f>'感染者数'!$E$14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'感染者数'!$A$15:$A$24</c:f>
            </c:strRef>
          </c:cat>
          <c:val>
            <c:numRef>
              <c:f>'感染者数'!$E$15:$E$24</c:f>
              <c:numCache/>
            </c:numRef>
          </c:val>
        </c:ser>
        <c:ser>
          <c:idx val="4"/>
          <c:order val="4"/>
          <c:tx>
            <c:strRef>
              <c:f>'感染者数'!$F$14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'感染者数'!$A$15:$A$24</c:f>
            </c:strRef>
          </c:cat>
          <c:val>
            <c:numRef>
              <c:f>'感染者数'!$F$15:$F$24</c:f>
              <c:numCache/>
            </c:numRef>
          </c:val>
        </c:ser>
        <c:ser>
          <c:idx val="5"/>
          <c:order val="5"/>
          <c:tx>
            <c:strRef>
              <c:f>'感染者数'!$G$14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'感染者数'!$A$15:$A$24</c:f>
            </c:strRef>
          </c:cat>
          <c:val>
            <c:numRef>
              <c:f>'感染者数'!$G$15:$G$24</c:f>
              <c:numCache/>
            </c:numRef>
          </c:val>
        </c:ser>
        <c:ser>
          <c:idx val="6"/>
          <c:order val="6"/>
          <c:tx>
            <c:strRef>
              <c:f>'感染者数'!$H$14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'感染者数'!$A$15:$A$24</c:f>
            </c:strRef>
          </c:cat>
          <c:val>
            <c:numRef>
              <c:f>'感染者数'!$H$15:$H$24</c:f>
              <c:numCache/>
            </c:numRef>
          </c:val>
        </c:ser>
        <c:ser>
          <c:idx val="7"/>
          <c:order val="7"/>
          <c:tx>
            <c:strRef>
              <c:f>'感染者数'!$I$14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'感染者数'!$A$15:$A$24</c:f>
            </c:strRef>
          </c:cat>
          <c:val>
            <c:numRef>
              <c:f>'感染者数'!$I$15:$I$24</c:f>
              <c:numCache/>
            </c:numRef>
          </c:val>
        </c:ser>
        <c:ser>
          <c:idx val="8"/>
          <c:order val="8"/>
          <c:tx>
            <c:strRef>
              <c:f>'感染者数'!$J$14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'感染者数'!$A$15:$A$24</c:f>
            </c:strRef>
          </c:cat>
          <c:val>
            <c:numRef>
              <c:f>'感染者数'!$J$15:$J$24</c:f>
              <c:numCache/>
            </c:numRef>
          </c:val>
        </c:ser>
        <c:ser>
          <c:idx val="9"/>
          <c:order val="9"/>
          <c:tx>
            <c:strRef>
              <c:f>'感染者数'!$K$14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'感染者数'!$A$15:$A$24</c:f>
            </c:strRef>
          </c:cat>
          <c:val>
            <c:numRef>
              <c:f>'感染者数'!$K$15:$K$24</c:f>
              <c:numCache/>
            </c:numRef>
          </c:val>
        </c:ser>
        <c:overlap val="100"/>
        <c:axId val="609396785"/>
        <c:axId val="2137302908"/>
      </c:barChart>
      <c:catAx>
        <c:axId val="6093967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37302908"/>
      </c:catAx>
      <c:valAx>
        <c:axId val="21373029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0939678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757575"/>
                </a:solidFill>
                <a:latin typeface="+mn-lt"/>
              </a:defRPr>
            </a:pPr>
            <a:r>
              <a:rPr b="0" sz="1600">
                <a:solidFill>
                  <a:srgbClr val="757575"/>
                </a:solidFill>
                <a:latin typeface="+mn-lt"/>
              </a:rPr>
              <a:t>感染者数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'感染者数'!$B$66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'感染者数'!$A$67:$A$70</c:f>
            </c:strRef>
          </c:cat>
          <c:val>
            <c:numRef>
              <c:f>'感染者数'!$B$67:$B$70</c:f>
              <c:numCache/>
            </c:numRef>
          </c:val>
        </c:ser>
        <c:ser>
          <c:idx val="1"/>
          <c:order val="1"/>
          <c:tx>
            <c:strRef>
              <c:f>'感染者数'!$C$66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'感染者数'!$A$67:$A$70</c:f>
            </c:strRef>
          </c:cat>
          <c:val>
            <c:numRef>
              <c:f>'感染者数'!$C$67:$C$70</c:f>
              <c:numCache/>
            </c:numRef>
          </c:val>
        </c:ser>
        <c:ser>
          <c:idx val="2"/>
          <c:order val="2"/>
          <c:tx>
            <c:strRef>
              <c:f>'感染者数'!$D$66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'感染者数'!$A$67:$A$70</c:f>
            </c:strRef>
          </c:cat>
          <c:val>
            <c:numRef>
              <c:f>'感染者数'!$D$67:$D$70</c:f>
              <c:numCache/>
            </c:numRef>
          </c:val>
        </c:ser>
        <c:ser>
          <c:idx val="3"/>
          <c:order val="3"/>
          <c:tx>
            <c:strRef>
              <c:f>'感染者数'!$E$66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'感染者数'!$A$67:$A$70</c:f>
            </c:strRef>
          </c:cat>
          <c:val>
            <c:numRef>
              <c:f>'感染者数'!$E$67:$E$70</c:f>
              <c:numCache/>
            </c:numRef>
          </c:val>
        </c:ser>
        <c:ser>
          <c:idx val="4"/>
          <c:order val="4"/>
          <c:tx>
            <c:strRef>
              <c:f>'感染者数'!$F$66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'感染者数'!$A$67:$A$70</c:f>
            </c:strRef>
          </c:cat>
          <c:val>
            <c:numRef>
              <c:f>'感染者数'!$F$67:$F$70</c:f>
              <c:numCache/>
            </c:numRef>
          </c:val>
        </c:ser>
        <c:ser>
          <c:idx val="5"/>
          <c:order val="5"/>
          <c:tx>
            <c:strRef>
              <c:f>'感染者数'!$G$66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'感染者数'!$A$67:$A$70</c:f>
            </c:strRef>
          </c:cat>
          <c:val>
            <c:numRef>
              <c:f>'感染者数'!$G$67:$G$70</c:f>
              <c:numCache/>
            </c:numRef>
          </c:val>
        </c:ser>
        <c:ser>
          <c:idx val="6"/>
          <c:order val="6"/>
          <c:tx>
            <c:strRef>
              <c:f>'感染者数'!$H$66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'感染者数'!$A$67:$A$70</c:f>
            </c:strRef>
          </c:cat>
          <c:val>
            <c:numRef>
              <c:f>'感染者数'!$H$67:$H$70</c:f>
              <c:numCache/>
            </c:numRef>
          </c:val>
        </c:ser>
        <c:ser>
          <c:idx val="7"/>
          <c:order val="7"/>
          <c:tx>
            <c:strRef>
              <c:f>'感染者数'!$I$66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'感染者数'!$A$67:$A$70</c:f>
            </c:strRef>
          </c:cat>
          <c:val>
            <c:numRef>
              <c:f>'感染者数'!$I$67:$I$70</c:f>
              <c:numCache/>
            </c:numRef>
          </c:val>
        </c:ser>
        <c:ser>
          <c:idx val="8"/>
          <c:order val="8"/>
          <c:tx>
            <c:strRef>
              <c:f>'感染者数'!$J$66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'感染者数'!$A$67:$A$70</c:f>
            </c:strRef>
          </c:cat>
          <c:val>
            <c:numRef>
              <c:f>'感染者数'!$J$67:$J$70</c:f>
              <c:numCache/>
            </c:numRef>
          </c:val>
        </c:ser>
        <c:ser>
          <c:idx val="9"/>
          <c:order val="9"/>
          <c:tx>
            <c:strRef>
              <c:f>'感染者数'!$K$66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'感染者数'!$A$67:$A$70</c:f>
            </c:strRef>
          </c:cat>
          <c:val>
            <c:numRef>
              <c:f>'感染者数'!$K$67:$K$70</c:f>
              <c:numCache/>
            </c:numRef>
          </c:val>
        </c:ser>
        <c:overlap val="100"/>
        <c:axId val="1778411822"/>
        <c:axId val="1346423476"/>
      </c:barChart>
      <c:catAx>
        <c:axId val="17784118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波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46423476"/>
      </c:catAx>
      <c:valAx>
        <c:axId val="13464234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7841182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人口高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'人口'!$B$1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'人口'!$A$2:$A$10</c:f>
            </c:strRef>
          </c:cat>
          <c:val>
            <c:numRef>
              <c:f>'人口'!$B$2:$B$10</c:f>
              <c:numCache/>
            </c:numRef>
          </c:val>
        </c:ser>
        <c:ser>
          <c:idx val="1"/>
          <c:order val="1"/>
          <c:tx>
            <c:strRef>
              <c:f>'人口'!$C$1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'人口'!$A$2:$A$10</c:f>
            </c:strRef>
          </c:cat>
          <c:val>
            <c:numRef>
              <c:f>'人口'!$C$2:$C$10</c:f>
              <c:numCache/>
            </c:numRef>
          </c:val>
        </c:ser>
        <c:ser>
          <c:idx val="2"/>
          <c:order val="2"/>
          <c:tx>
            <c:strRef>
              <c:f>'人口'!$D$1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'人口'!$A$2:$A$10</c:f>
            </c:strRef>
          </c:cat>
          <c:val>
            <c:numRef>
              <c:f>'人口'!$D$2:$D$10</c:f>
              <c:numCache/>
            </c:numRef>
          </c:val>
        </c:ser>
        <c:ser>
          <c:idx val="3"/>
          <c:order val="3"/>
          <c:tx>
            <c:strRef>
              <c:f>'人口'!$E$1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'人口'!$A$2:$A$10</c:f>
            </c:strRef>
          </c:cat>
          <c:val>
            <c:numRef>
              <c:f>'人口'!$E$2:$E$10</c:f>
              <c:numCache/>
            </c:numRef>
          </c:val>
        </c:ser>
        <c:ser>
          <c:idx val="4"/>
          <c:order val="4"/>
          <c:tx>
            <c:strRef>
              <c:f>'人口'!$F$1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'人口'!$A$2:$A$10</c:f>
            </c:strRef>
          </c:cat>
          <c:val>
            <c:numRef>
              <c:f>'人口'!$F$2:$F$10</c:f>
              <c:numCache/>
            </c:numRef>
          </c:val>
        </c:ser>
        <c:ser>
          <c:idx val="5"/>
          <c:order val="5"/>
          <c:tx>
            <c:strRef>
              <c:f>'人口'!$G$1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'人口'!$A$2:$A$10</c:f>
            </c:strRef>
          </c:cat>
          <c:val>
            <c:numRef>
              <c:f>'人口'!$G$2:$G$10</c:f>
              <c:numCache/>
            </c:numRef>
          </c:val>
        </c:ser>
        <c:ser>
          <c:idx val="6"/>
          <c:order val="6"/>
          <c:tx>
            <c:strRef>
              <c:f>'人口'!$H$1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'人口'!$A$2:$A$10</c:f>
            </c:strRef>
          </c:cat>
          <c:val>
            <c:numRef>
              <c:f>'人口'!$H$2:$H$10</c:f>
              <c:numCache/>
            </c:numRef>
          </c:val>
        </c:ser>
        <c:ser>
          <c:idx val="7"/>
          <c:order val="7"/>
          <c:tx>
            <c:strRef>
              <c:f>'人口'!$I$1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'人口'!$A$2:$A$10</c:f>
            </c:strRef>
          </c:cat>
          <c:val>
            <c:numRef>
              <c:f>'人口'!$I$2:$I$10</c:f>
              <c:numCache/>
            </c:numRef>
          </c:val>
        </c:ser>
        <c:ser>
          <c:idx val="8"/>
          <c:order val="8"/>
          <c:tx>
            <c:strRef>
              <c:f>'人口'!$J$1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'人口'!$A$2:$A$10</c:f>
            </c:strRef>
          </c:cat>
          <c:val>
            <c:numRef>
              <c:f>'人口'!$J$2:$J$10</c:f>
              <c:numCache/>
            </c:numRef>
          </c:val>
        </c:ser>
        <c:ser>
          <c:idx val="9"/>
          <c:order val="9"/>
          <c:tx>
            <c:strRef>
              <c:f>'人口'!$K$1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'人口'!$A$2:$A$10</c:f>
            </c:strRef>
          </c:cat>
          <c:val>
            <c:numRef>
              <c:f>'人口'!$K$2:$K$10</c:f>
              <c:numCache/>
            </c:numRef>
          </c:val>
        </c:ser>
        <c:overlap val="100"/>
        <c:axId val="671288095"/>
        <c:axId val="1206192671"/>
      </c:barChart>
      <c:catAx>
        <c:axId val="671288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06192671"/>
      </c:catAx>
      <c:valAx>
        <c:axId val="12061926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7128809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人口低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'人口'!$B$14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'人口'!$A$15:$A$24</c:f>
            </c:strRef>
          </c:cat>
          <c:val>
            <c:numRef>
              <c:f>'人口'!$B$15:$B$24</c:f>
              <c:numCache/>
            </c:numRef>
          </c:val>
        </c:ser>
        <c:ser>
          <c:idx val="1"/>
          <c:order val="1"/>
          <c:tx>
            <c:strRef>
              <c:f>'人口'!$C$14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'人口'!$A$15:$A$24</c:f>
            </c:strRef>
          </c:cat>
          <c:val>
            <c:numRef>
              <c:f>'人口'!$C$15:$C$24</c:f>
              <c:numCache/>
            </c:numRef>
          </c:val>
        </c:ser>
        <c:ser>
          <c:idx val="2"/>
          <c:order val="2"/>
          <c:tx>
            <c:strRef>
              <c:f>'人口'!$D$14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'人口'!$A$15:$A$24</c:f>
            </c:strRef>
          </c:cat>
          <c:val>
            <c:numRef>
              <c:f>'人口'!$D$15:$D$24</c:f>
              <c:numCache/>
            </c:numRef>
          </c:val>
        </c:ser>
        <c:ser>
          <c:idx val="3"/>
          <c:order val="3"/>
          <c:tx>
            <c:strRef>
              <c:f>'人口'!$E$14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'人口'!$A$15:$A$24</c:f>
            </c:strRef>
          </c:cat>
          <c:val>
            <c:numRef>
              <c:f>'人口'!$E$15:$E$24</c:f>
              <c:numCache/>
            </c:numRef>
          </c:val>
        </c:ser>
        <c:ser>
          <c:idx val="4"/>
          <c:order val="4"/>
          <c:tx>
            <c:strRef>
              <c:f>'人口'!$F$14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'人口'!$A$15:$A$24</c:f>
            </c:strRef>
          </c:cat>
          <c:val>
            <c:numRef>
              <c:f>'人口'!$F$15:$F$24</c:f>
              <c:numCache/>
            </c:numRef>
          </c:val>
        </c:ser>
        <c:ser>
          <c:idx val="5"/>
          <c:order val="5"/>
          <c:tx>
            <c:strRef>
              <c:f>'人口'!$G$14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'人口'!$A$15:$A$24</c:f>
            </c:strRef>
          </c:cat>
          <c:val>
            <c:numRef>
              <c:f>'人口'!$G$15:$G$24</c:f>
              <c:numCache/>
            </c:numRef>
          </c:val>
        </c:ser>
        <c:ser>
          <c:idx val="6"/>
          <c:order val="6"/>
          <c:tx>
            <c:strRef>
              <c:f>'人口'!$H$14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'人口'!$A$15:$A$24</c:f>
            </c:strRef>
          </c:cat>
          <c:val>
            <c:numRef>
              <c:f>'人口'!$H$15:$H$24</c:f>
              <c:numCache/>
            </c:numRef>
          </c:val>
        </c:ser>
        <c:ser>
          <c:idx val="7"/>
          <c:order val="7"/>
          <c:tx>
            <c:strRef>
              <c:f>'人口'!$I$14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'人口'!$A$15:$A$24</c:f>
            </c:strRef>
          </c:cat>
          <c:val>
            <c:numRef>
              <c:f>'人口'!$I$15:$I$24</c:f>
              <c:numCache/>
            </c:numRef>
          </c:val>
        </c:ser>
        <c:ser>
          <c:idx val="8"/>
          <c:order val="8"/>
          <c:tx>
            <c:strRef>
              <c:f>'人口'!$J$14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'人口'!$A$15:$A$24</c:f>
            </c:strRef>
          </c:cat>
          <c:val>
            <c:numRef>
              <c:f>'人口'!$J$15:$J$24</c:f>
              <c:numCache/>
            </c:numRef>
          </c:val>
        </c:ser>
        <c:ser>
          <c:idx val="9"/>
          <c:order val="9"/>
          <c:tx>
            <c:strRef>
              <c:f>'人口'!$K$14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'人口'!$A$15:$A$24</c:f>
            </c:strRef>
          </c:cat>
          <c:val>
            <c:numRef>
              <c:f>'人口'!$K$15:$K$24</c:f>
              <c:numCache/>
            </c:numRef>
          </c:val>
        </c:ser>
        <c:overlap val="100"/>
        <c:axId val="2013264011"/>
        <c:axId val="236460317"/>
      </c:barChart>
      <c:catAx>
        <c:axId val="20132640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36460317"/>
      </c:catAx>
      <c:valAx>
        <c:axId val="2364603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132640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757575"/>
                </a:solidFill>
                <a:latin typeface="+mn-lt"/>
              </a:defRPr>
            </a:pPr>
            <a:r>
              <a:rPr b="0" sz="1600">
                <a:solidFill>
                  <a:srgbClr val="757575"/>
                </a:solidFill>
                <a:latin typeface="+mn-lt"/>
              </a:rPr>
              <a:t>人口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'人口'!$B$66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'人口'!$A$67:$A$70</c:f>
            </c:strRef>
          </c:cat>
          <c:val>
            <c:numRef>
              <c:f>'人口'!$B$67:$B$70</c:f>
              <c:numCache/>
            </c:numRef>
          </c:val>
        </c:ser>
        <c:ser>
          <c:idx val="1"/>
          <c:order val="1"/>
          <c:tx>
            <c:strRef>
              <c:f>'人口'!$C$66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'人口'!$A$67:$A$70</c:f>
            </c:strRef>
          </c:cat>
          <c:val>
            <c:numRef>
              <c:f>'人口'!$C$67:$C$70</c:f>
              <c:numCache/>
            </c:numRef>
          </c:val>
        </c:ser>
        <c:ser>
          <c:idx val="2"/>
          <c:order val="2"/>
          <c:tx>
            <c:strRef>
              <c:f>'人口'!$D$66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'人口'!$A$67:$A$70</c:f>
            </c:strRef>
          </c:cat>
          <c:val>
            <c:numRef>
              <c:f>'人口'!$D$67:$D$70</c:f>
              <c:numCache/>
            </c:numRef>
          </c:val>
        </c:ser>
        <c:ser>
          <c:idx val="3"/>
          <c:order val="3"/>
          <c:tx>
            <c:strRef>
              <c:f>'人口'!$E$66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'人口'!$A$67:$A$70</c:f>
            </c:strRef>
          </c:cat>
          <c:val>
            <c:numRef>
              <c:f>'人口'!$E$67:$E$70</c:f>
              <c:numCache/>
            </c:numRef>
          </c:val>
        </c:ser>
        <c:ser>
          <c:idx val="4"/>
          <c:order val="4"/>
          <c:tx>
            <c:strRef>
              <c:f>'人口'!$F$66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'人口'!$A$67:$A$70</c:f>
            </c:strRef>
          </c:cat>
          <c:val>
            <c:numRef>
              <c:f>'人口'!$F$67:$F$70</c:f>
              <c:numCache/>
            </c:numRef>
          </c:val>
        </c:ser>
        <c:ser>
          <c:idx val="5"/>
          <c:order val="5"/>
          <c:tx>
            <c:strRef>
              <c:f>'人口'!$G$66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'人口'!$A$67:$A$70</c:f>
            </c:strRef>
          </c:cat>
          <c:val>
            <c:numRef>
              <c:f>'人口'!$G$67:$G$70</c:f>
              <c:numCache/>
            </c:numRef>
          </c:val>
        </c:ser>
        <c:ser>
          <c:idx val="6"/>
          <c:order val="6"/>
          <c:tx>
            <c:strRef>
              <c:f>'人口'!$H$66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'人口'!$A$67:$A$70</c:f>
            </c:strRef>
          </c:cat>
          <c:val>
            <c:numRef>
              <c:f>'人口'!$H$67:$H$70</c:f>
              <c:numCache/>
            </c:numRef>
          </c:val>
        </c:ser>
        <c:ser>
          <c:idx val="7"/>
          <c:order val="7"/>
          <c:tx>
            <c:strRef>
              <c:f>'人口'!$I$66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'人口'!$A$67:$A$70</c:f>
            </c:strRef>
          </c:cat>
          <c:val>
            <c:numRef>
              <c:f>'人口'!$I$67:$I$70</c:f>
              <c:numCache/>
            </c:numRef>
          </c:val>
        </c:ser>
        <c:ser>
          <c:idx val="8"/>
          <c:order val="8"/>
          <c:tx>
            <c:strRef>
              <c:f>'人口'!$J$66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'人口'!$A$67:$A$70</c:f>
            </c:strRef>
          </c:cat>
          <c:val>
            <c:numRef>
              <c:f>'人口'!$J$67:$J$70</c:f>
              <c:numCache/>
            </c:numRef>
          </c:val>
        </c:ser>
        <c:ser>
          <c:idx val="9"/>
          <c:order val="9"/>
          <c:tx>
            <c:strRef>
              <c:f>'人口'!$K$66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'人口'!$A$67:$A$70</c:f>
            </c:strRef>
          </c:cat>
          <c:val>
            <c:numRef>
              <c:f>'人口'!$K$67:$K$70</c:f>
              <c:numCache/>
            </c:numRef>
          </c:val>
        </c:ser>
        <c:overlap val="100"/>
        <c:axId val="791586276"/>
        <c:axId val="1502101863"/>
      </c:barChart>
      <c:catAx>
        <c:axId val="7915862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波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02101863"/>
      </c:catAx>
      <c:valAx>
        <c:axId val="15021018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9158627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人口密度高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'人口密度'!$B$1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'人口密度'!$A$2:$A$12</c:f>
            </c:strRef>
          </c:cat>
          <c:val>
            <c:numRef>
              <c:f>'人口密度'!$B$2:$B$12</c:f>
              <c:numCache/>
            </c:numRef>
          </c:val>
        </c:ser>
        <c:ser>
          <c:idx val="1"/>
          <c:order val="1"/>
          <c:tx>
            <c:strRef>
              <c:f>'人口密度'!$C$1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'人口密度'!$A$2:$A$12</c:f>
            </c:strRef>
          </c:cat>
          <c:val>
            <c:numRef>
              <c:f>'人口密度'!$C$2:$C$12</c:f>
              <c:numCache/>
            </c:numRef>
          </c:val>
        </c:ser>
        <c:ser>
          <c:idx val="2"/>
          <c:order val="2"/>
          <c:tx>
            <c:strRef>
              <c:f>'人口密度'!$D$1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'人口密度'!$A$2:$A$12</c:f>
            </c:strRef>
          </c:cat>
          <c:val>
            <c:numRef>
              <c:f>'人口密度'!$D$2:$D$12</c:f>
              <c:numCache/>
            </c:numRef>
          </c:val>
        </c:ser>
        <c:ser>
          <c:idx val="3"/>
          <c:order val="3"/>
          <c:tx>
            <c:strRef>
              <c:f>'人口密度'!$E$1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'人口密度'!$A$2:$A$12</c:f>
            </c:strRef>
          </c:cat>
          <c:val>
            <c:numRef>
              <c:f>'人口密度'!$E$2:$E$12</c:f>
              <c:numCache/>
            </c:numRef>
          </c:val>
        </c:ser>
        <c:ser>
          <c:idx val="4"/>
          <c:order val="4"/>
          <c:tx>
            <c:strRef>
              <c:f>'人口密度'!$F$1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'人口密度'!$A$2:$A$12</c:f>
            </c:strRef>
          </c:cat>
          <c:val>
            <c:numRef>
              <c:f>'人口密度'!$F$2:$F$12</c:f>
              <c:numCache/>
            </c:numRef>
          </c:val>
        </c:ser>
        <c:ser>
          <c:idx val="5"/>
          <c:order val="5"/>
          <c:tx>
            <c:strRef>
              <c:f>'人口密度'!$G$1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'人口密度'!$A$2:$A$12</c:f>
            </c:strRef>
          </c:cat>
          <c:val>
            <c:numRef>
              <c:f>'人口密度'!$G$2:$G$12</c:f>
              <c:numCache/>
            </c:numRef>
          </c:val>
        </c:ser>
        <c:ser>
          <c:idx val="6"/>
          <c:order val="6"/>
          <c:tx>
            <c:strRef>
              <c:f>'人口密度'!$H$1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'人口密度'!$A$2:$A$12</c:f>
            </c:strRef>
          </c:cat>
          <c:val>
            <c:numRef>
              <c:f>'人口密度'!$H$2:$H$12</c:f>
              <c:numCache/>
            </c:numRef>
          </c:val>
        </c:ser>
        <c:ser>
          <c:idx val="7"/>
          <c:order val="7"/>
          <c:tx>
            <c:strRef>
              <c:f>'人口密度'!$I$1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'人口密度'!$A$2:$A$12</c:f>
            </c:strRef>
          </c:cat>
          <c:val>
            <c:numRef>
              <c:f>'人口密度'!$I$2:$I$12</c:f>
              <c:numCache/>
            </c:numRef>
          </c:val>
        </c:ser>
        <c:ser>
          <c:idx val="8"/>
          <c:order val="8"/>
          <c:tx>
            <c:strRef>
              <c:f>'人口密度'!$J$1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'人口密度'!$A$2:$A$12</c:f>
            </c:strRef>
          </c:cat>
          <c:val>
            <c:numRef>
              <c:f>'人口密度'!$J$2:$J$12</c:f>
              <c:numCache/>
            </c:numRef>
          </c:val>
        </c:ser>
        <c:ser>
          <c:idx val="9"/>
          <c:order val="9"/>
          <c:tx>
            <c:strRef>
              <c:f>'人口密度'!$K$1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'人口密度'!$A$2:$A$12</c:f>
            </c:strRef>
          </c:cat>
          <c:val>
            <c:numRef>
              <c:f>'人口密度'!$K$2:$K$12</c:f>
              <c:numCache/>
            </c:numRef>
          </c:val>
        </c:ser>
        <c:ser>
          <c:idx val="10"/>
          <c:order val="10"/>
          <c:tx>
            <c:strRef>
              <c:f>'人口密度'!$L$1</c:f>
            </c:strRef>
          </c:tx>
          <c:cat>
            <c:strRef>
              <c:f>'人口密度'!$A$2:$A$12</c:f>
            </c:strRef>
          </c:cat>
          <c:val>
            <c:numRef>
              <c:f>'人口密度'!$L$2:$L$12</c:f>
              <c:numCache/>
            </c:numRef>
          </c:val>
        </c:ser>
        <c:overlap val="100"/>
        <c:axId val="1188050216"/>
        <c:axId val="1271385452"/>
      </c:barChart>
      <c:catAx>
        <c:axId val="118805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1385452"/>
      </c:catAx>
      <c:valAx>
        <c:axId val="12713854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8805021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人口密度低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'人口密度'!$B$14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'人口密度'!$A$15:$A$25</c:f>
            </c:strRef>
          </c:cat>
          <c:val>
            <c:numRef>
              <c:f>'人口密度'!$B$15:$B$25</c:f>
              <c:numCache/>
            </c:numRef>
          </c:val>
        </c:ser>
        <c:ser>
          <c:idx val="1"/>
          <c:order val="1"/>
          <c:tx>
            <c:strRef>
              <c:f>'人口密度'!$C$14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'人口密度'!$A$15:$A$25</c:f>
            </c:strRef>
          </c:cat>
          <c:val>
            <c:numRef>
              <c:f>'人口密度'!$C$15:$C$25</c:f>
              <c:numCache/>
            </c:numRef>
          </c:val>
        </c:ser>
        <c:ser>
          <c:idx val="2"/>
          <c:order val="2"/>
          <c:tx>
            <c:strRef>
              <c:f>'人口密度'!$D$14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'人口密度'!$A$15:$A$25</c:f>
            </c:strRef>
          </c:cat>
          <c:val>
            <c:numRef>
              <c:f>'人口密度'!$D$15:$D$25</c:f>
              <c:numCache/>
            </c:numRef>
          </c:val>
        </c:ser>
        <c:ser>
          <c:idx val="3"/>
          <c:order val="3"/>
          <c:tx>
            <c:strRef>
              <c:f>'人口密度'!$E$14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'人口密度'!$A$15:$A$25</c:f>
            </c:strRef>
          </c:cat>
          <c:val>
            <c:numRef>
              <c:f>'人口密度'!$E$15:$E$25</c:f>
              <c:numCache/>
            </c:numRef>
          </c:val>
        </c:ser>
        <c:ser>
          <c:idx val="4"/>
          <c:order val="4"/>
          <c:tx>
            <c:strRef>
              <c:f>'人口密度'!$F$14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'人口密度'!$A$15:$A$25</c:f>
            </c:strRef>
          </c:cat>
          <c:val>
            <c:numRef>
              <c:f>'人口密度'!$F$15:$F$25</c:f>
              <c:numCache/>
            </c:numRef>
          </c:val>
        </c:ser>
        <c:ser>
          <c:idx val="5"/>
          <c:order val="5"/>
          <c:tx>
            <c:strRef>
              <c:f>'人口密度'!$G$14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'人口密度'!$A$15:$A$25</c:f>
            </c:strRef>
          </c:cat>
          <c:val>
            <c:numRef>
              <c:f>'人口密度'!$G$15:$G$25</c:f>
              <c:numCache/>
            </c:numRef>
          </c:val>
        </c:ser>
        <c:ser>
          <c:idx val="6"/>
          <c:order val="6"/>
          <c:tx>
            <c:strRef>
              <c:f>'人口密度'!$H$14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'人口密度'!$A$15:$A$25</c:f>
            </c:strRef>
          </c:cat>
          <c:val>
            <c:numRef>
              <c:f>'人口密度'!$H$15:$H$25</c:f>
              <c:numCache/>
            </c:numRef>
          </c:val>
        </c:ser>
        <c:ser>
          <c:idx val="7"/>
          <c:order val="7"/>
          <c:tx>
            <c:strRef>
              <c:f>'人口密度'!$I$14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'人口密度'!$A$15:$A$25</c:f>
            </c:strRef>
          </c:cat>
          <c:val>
            <c:numRef>
              <c:f>'人口密度'!$I$15:$I$25</c:f>
              <c:numCache/>
            </c:numRef>
          </c:val>
        </c:ser>
        <c:ser>
          <c:idx val="8"/>
          <c:order val="8"/>
          <c:tx>
            <c:strRef>
              <c:f>'人口密度'!$J$14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'人口密度'!$A$15:$A$25</c:f>
            </c:strRef>
          </c:cat>
          <c:val>
            <c:numRef>
              <c:f>'人口密度'!$J$15:$J$25</c:f>
              <c:numCache/>
            </c:numRef>
          </c:val>
        </c:ser>
        <c:ser>
          <c:idx val="9"/>
          <c:order val="9"/>
          <c:tx>
            <c:strRef>
              <c:f>'人口密度'!$K$14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'人口密度'!$A$15:$A$25</c:f>
            </c:strRef>
          </c:cat>
          <c:val>
            <c:numRef>
              <c:f>'人口密度'!$K$15:$K$25</c:f>
              <c:numCache/>
            </c:numRef>
          </c:val>
        </c:ser>
        <c:overlap val="100"/>
        <c:axId val="189222372"/>
        <c:axId val="1321462374"/>
      </c:barChart>
      <c:catAx>
        <c:axId val="1892223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21462374"/>
      </c:catAx>
      <c:valAx>
        <c:axId val="13214623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922237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757575"/>
                </a:solidFill>
                <a:latin typeface="+mn-lt"/>
              </a:defRPr>
            </a:pPr>
            <a:r>
              <a:rPr b="0" sz="1600">
                <a:solidFill>
                  <a:srgbClr val="757575"/>
                </a:solidFill>
                <a:latin typeface="+mn-lt"/>
              </a:rPr>
              <a:t>人口密度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'人口密度'!$B$66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'人口密度'!$A$67:$A$70</c:f>
            </c:strRef>
          </c:cat>
          <c:val>
            <c:numRef>
              <c:f>'人口密度'!$B$67:$B$70</c:f>
              <c:numCache/>
            </c:numRef>
          </c:val>
        </c:ser>
        <c:ser>
          <c:idx val="1"/>
          <c:order val="1"/>
          <c:tx>
            <c:strRef>
              <c:f>'人口密度'!$C$66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'人口密度'!$A$67:$A$70</c:f>
            </c:strRef>
          </c:cat>
          <c:val>
            <c:numRef>
              <c:f>'人口密度'!$C$67:$C$70</c:f>
              <c:numCache/>
            </c:numRef>
          </c:val>
        </c:ser>
        <c:ser>
          <c:idx val="2"/>
          <c:order val="2"/>
          <c:tx>
            <c:strRef>
              <c:f>'人口密度'!$D$66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'人口密度'!$A$67:$A$70</c:f>
            </c:strRef>
          </c:cat>
          <c:val>
            <c:numRef>
              <c:f>'人口密度'!$D$67:$D$70</c:f>
              <c:numCache/>
            </c:numRef>
          </c:val>
        </c:ser>
        <c:ser>
          <c:idx val="3"/>
          <c:order val="3"/>
          <c:tx>
            <c:strRef>
              <c:f>'人口密度'!$E$66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'人口密度'!$A$67:$A$70</c:f>
            </c:strRef>
          </c:cat>
          <c:val>
            <c:numRef>
              <c:f>'人口密度'!$E$67:$E$70</c:f>
              <c:numCache/>
            </c:numRef>
          </c:val>
        </c:ser>
        <c:ser>
          <c:idx val="4"/>
          <c:order val="4"/>
          <c:tx>
            <c:strRef>
              <c:f>'人口密度'!$F$66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'人口密度'!$A$67:$A$70</c:f>
            </c:strRef>
          </c:cat>
          <c:val>
            <c:numRef>
              <c:f>'人口密度'!$F$67:$F$70</c:f>
              <c:numCache/>
            </c:numRef>
          </c:val>
        </c:ser>
        <c:ser>
          <c:idx val="5"/>
          <c:order val="5"/>
          <c:tx>
            <c:strRef>
              <c:f>'人口密度'!$G$66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'人口密度'!$A$67:$A$70</c:f>
            </c:strRef>
          </c:cat>
          <c:val>
            <c:numRef>
              <c:f>'人口密度'!$G$67:$G$70</c:f>
              <c:numCache/>
            </c:numRef>
          </c:val>
        </c:ser>
        <c:ser>
          <c:idx val="6"/>
          <c:order val="6"/>
          <c:tx>
            <c:strRef>
              <c:f>'人口密度'!$H$66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'人口密度'!$A$67:$A$70</c:f>
            </c:strRef>
          </c:cat>
          <c:val>
            <c:numRef>
              <c:f>'人口密度'!$H$67:$H$70</c:f>
              <c:numCache/>
            </c:numRef>
          </c:val>
        </c:ser>
        <c:ser>
          <c:idx val="7"/>
          <c:order val="7"/>
          <c:tx>
            <c:strRef>
              <c:f>'人口密度'!$I$66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'人口密度'!$A$67:$A$70</c:f>
            </c:strRef>
          </c:cat>
          <c:val>
            <c:numRef>
              <c:f>'人口密度'!$I$67:$I$70</c:f>
              <c:numCache/>
            </c:numRef>
          </c:val>
        </c:ser>
        <c:ser>
          <c:idx val="8"/>
          <c:order val="8"/>
          <c:tx>
            <c:strRef>
              <c:f>'人口密度'!$J$66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'人口密度'!$A$67:$A$70</c:f>
            </c:strRef>
          </c:cat>
          <c:val>
            <c:numRef>
              <c:f>'人口密度'!$J$67:$J$70</c:f>
              <c:numCache/>
            </c:numRef>
          </c:val>
        </c:ser>
        <c:ser>
          <c:idx val="9"/>
          <c:order val="9"/>
          <c:tx>
            <c:strRef>
              <c:f>'人口密度'!$K$66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'人口密度'!$A$67:$A$70</c:f>
            </c:strRef>
          </c:cat>
          <c:val>
            <c:numRef>
              <c:f>'人口密度'!$K$67:$K$70</c:f>
              <c:numCache/>
            </c:numRef>
          </c:val>
        </c:ser>
        <c:overlap val="100"/>
        <c:axId val="2012822361"/>
        <c:axId val="1725447632"/>
      </c:barChart>
      <c:catAx>
        <c:axId val="20128223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波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25447632"/>
      </c:catAx>
      <c:valAx>
        <c:axId val="17254476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1282236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'緊急事態宣言なし'!$B$1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'緊急事態宣言なし'!$A$2:$A$1000</c:f>
            </c:strRef>
          </c:cat>
          <c:val>
            <c:numRef>
              <c:f>'緊急事態宣言なし'!$B$2:$B$1000</c:f>
              <c:numCache/>
            </c:numRef>
          </c:val>
        </c:ser>
        <c:ser>
          <c:idx val="1"/>
          <c:order val="1"/>
          <c:tx>
            <c:strRef>
              <c:f>'緊急事態宣言なし'!$C$1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'緊急事態宣言なし'!$A$2:$A$1000</c:f>
            </c:strRef>
          </c:cat>
          <c:val>
            <c:numRef>
              <c:f>'緊急事態宣言なし'!$C$2:$C$1000</c:f>
              <c:numCache/>
            </c:numRef>
          </c:val>
        </c:ser>
        <c:ser>
          <c:idx val="2"/>
          <c:order val="2"/>
          <c:tx>
            <c:strRef>
              <c:f>'緊急事態宣言なし'!$D$1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'緊急事態宣言なし'!$A$2:$A$1000</c:f>
            </c:strRef>
          </c:cat>
          <c:val>
            <c:numRef>
              <c:f>'緊急事態宣言なし'!$D$2:$D$1000</c:f>
              <c:numCache/>
            </c:numRef>
          </c:val>
        </c:ser>
        <c:ser>
          <c:idx val="3"/>
          <c:order val="3"/>
          <c:tx>
            <c:strRef>
              <c:f>'緊急事態宣言なし'!$E$1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'緊急事態宣言なし'!$A$2:$A$1000</c:f>
            </c:strRef>
          </c:cat>
          <c:val>
            <c:numRef>
              <c:f>'緊急事態宣言なし'!$E$2:$E$1000</c:f>
              <c:numCache/>
            </c:numRef>
          </c:val>
        </c:ser>
        <c:ser>
          <c:idx val="4"/>
          <c:order val="4"/>
          <c:tx>
            <c:strRef>
              <c:f>'緊急事態宣言なし'!$F$1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'緊急事態宣言なし'!$A$2:$A$1000</c:f>
            </c:strRef>
          </c:cat>
          <c:val>
            <c:numRef>
              <c:f>'緊急事態宣言なし'!$F$2:$F$1000</c:f>
              <c:numCache/>
            </c:numRef>
          </c:val>
        </c:ser>
        <c:ser>
          <c:idx val="5"/>
          <c:order val="5"/>
          <c:tx>
            <c:strRef>
              <c:f>'緊急事態宣言なし'!$G$1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'緊急事態宣言なし'!$A$2:$A$1000</c:f>
            </c:strRef>
          </c:cat>
          <c:val>
            <c:numRef>
              <c:f>'緊急事態宣言なし'!$G$2:$G$1000</c:f>
              <c:numCache/>
            </c:numRef>
          </c:val>
        </c:ser>
        <c:ser>
          <c:idx val="6"/>
          <c:order val="6"/>
          <c:tx>
            <c:strRef>
              <c:f>'緊急事態宣言なし'!$H$1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'緊急事態宣言なし'!$A$2:$A$1000</c:f>
            </c:strRef>
          </c:cat>
          <c:val>
            <c:numRef>
              <c:f>'緊急事態宣言なし'!$H$2:$H$1000</c:f>
              <c:numCache/>
            </c:numRef>
          </c:val>
        </c:ser>
        <c:ser>
          <c:idx val="7"/>
          <c:order val="7"/>
          <c:tx>
            <c:strRef>
              <c:f>'緊急事態宣言なし'!$I$1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'緊急事態宣言なし'!$A$2:$A$1000</c:f>
            </c:strRef>
          </c:cat>
          <c:val>
            <c:numRef>
              <c:f>'緊急事態宣言なし'!$I$2:$I$1000</c:f>
              <c:numCache/>
            </c:numRef>
          </c:val>
        </c:ser>
        <c:ser>
          <c:idx val="8"/>
          <c:order val="8"/>
          <c:tx>
            <c:strRef>
              <c:f>'緊急事態宣言なし'!$J$1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'緊急事態宣言なし'!$A$2:$A$1000</c:f>
            </c:strRef>
          </c:cat>
          <c:val>
            <c:numRef>
              <c:f>'緊急事態宣言なし'!$J$2:$J$1000</c:f>
              <c:numCache/>
            </c:numRef>
          </c:val>
        </c:ser>
        <c:ser>
          <c:idx val="9"/>
          <c:order val="9"/>
          <c:tx>
            <c:strRef>
              <c:f>'緊急事態宣言なし'!$K$1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'緊急事態宣言なし'!$A$2:$A$1000</c:f>
            </c:strRef>
          </c:cat>
          <c:val>
            <c:numRef>
              <c:f>'緊急事態宣言なし'!$K$2:$K$1000</c:f>
              <c:numCache/>
            </c:numRef>
          </c:val>
        </c:ser>
        <c:ser>
          <c:idx val="10"/>
          <c:order val="10"/>
          <c:tx>
            <c:strRef>
              <c:f>'緊急事態宣言なし'!$L$1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'緊急事態宣言なし'!$L$2:$L$1000</c:f>
              <c:numCache/>
            </c:numRef>
          </c:val>
        </c:ser>
        <c:ser>
          <c:idx val="11"/>
          <c:order val="11"/>
          <c:tx>
            <c:strRef>
              <c:f>'緊急事態宣言なし'!$M$1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'緊急事態宣言なし'!$M$2:$M$1000</c:f>
              <c:numCache/>
            </c:numRef>
          </c:val>
        </c:ser>
        <c:ser>
          <c:idx val="12"/>
          <c:order val="12"/>
          <c:tx>
            <c:strRef>
              <c:f>'緊急事態宣言なし'!$N$1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'緊急事態宣言なし'!$N$2:$N$1000</c:f>
              <c:numCache/>
            </c:numRef>
          </c:val>
        </c:ser>
        <c:ser>
          <c:idx val="13"/>
          <c:order val="13"/>
          <c:tx>
            <c:strRef>
              <c:f>'緊急事態宣言なし'!$O$1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'緊急事態宣言なし'!$O$2:$O$1000</c:f>
              <c:numCache/>
            </c:numRef>
          </c:val>
        </c:ser>
        <c:ser>
          <c:idx val="14"/>
          <c:order val="14"/>
          <c:tx>
            <c:strRef>
              <c:f>'緊急事態宣言なし'!$P$1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'緊急事態宣言なし'!$P$2:$P$1000</c:f>
              <c:numCache/>
            </c:numRef>
          </c:val>
        </c:ser>
        <c:ser>
          <c:idx val="15"/>
          <c:order val="15"/>
          <c:tx>
            <c:strRef>
              <c:f>'緊急事態宣言なし'!$Q$1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'緊急事態宣言なし'!$Q$2:$Q$1000</c:f>
              <c:numCache/>
            </c:numRef>
          </c:val>
        </c:ser>
        <c:ser>
          <c:idx val="16"/>
          <c:order val="16"/>
          <c:tx>
            <c:strRef>
              <c:f>'緊急事態宣言なし'!$R$1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'緊急事態宣言なし'!$R$2:$R$1000</c:f>
              <c:numCache/>
            </c:numRef>
          </c:val>
        </c:ser>
        <c:ser>
          <c:idx val="17"/>
          <c:order val="17"/>
          <c:tx>
            <c:strRef>
              <c:f>'緊急事態宣言なし'!$S$1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'緊急事態宣言なし'!$S$2:$S$1000</c:f>
              <c:numCache/>
            </c:numRef>
          </c:val>
        </c:ser>
        <c:ser>
          <c:idx val="18"/>
          <c:order val="18"/>
          <c:tx>
            <c:strRef>
              <c:f>'緊急事態宣言なし'!$T$1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'緊急事態宣言なし'!$T$2:$T$1000</c:f>
              <c:numCache/>
            </c:numRef>
          </c:val>
        </c:ser>
        <c:ser>
          <c:idx val="19"/>
          <c:order val="19"/>
          <c:tx>
            <c:strRef>
              <c:f>'緊急事態宣言なし'!$U$1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'緊急事態宣言なし'!$U$2:$U$1000</c:f>
              <c:numCache/>
            </c:numRef>
          </c:val>
        </c:ser>
        <c:ser>
          <c:idx val="20"/>
          <c:order val="20"/>
          <c:tx>
            <c:strRef>
              <c:f>'緊急事態宣言なし'!$V$1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'緊急事態宣言なし'!$V$2:$V$1000</c:f>
              <c:numCache/>
            </c:numRef>
          </c:val>
        </c:ser>
        <c:ser>
          <c:idx val="21"/>
          <c:order val="21"/>
          <c:tx>
            <c:strRef>
              <c:f>'緊急事態宣言なし'!$W$1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'緊急事態宣言なし'!$W$2:$W$1000</c:f>
              <c:numCache/>
            </c:numRef>
          </c:val>
        </c:ser>
        <c:ser>
          <c:idx val="22"/>
          <c:order val="22"/>
          <c:tx>
            <c:strRef>
              <c:f>'緊急事態宣言なし'!$X$1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'緊急事態宣言なし'!$X$2:$X$1000</c:f>
              <c:numCache/>
            </c:numRef>
          </c:val>
        </c:ser>
        <c:ser>
          <c:idx val="23"/>
          <c:order val="23"/>
          <c:tx>
            <c:strRef>
              <c:f>'緊急事態宣言なし'!$Y$1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'緊急事態宣言なし'!$Y$2:$Y$1000</c:f>
              <c:numCache/>
            </c:numRef>
          </c:val>
        </c:ser>
        <c:ser>
          <c:idx val="24"/>
          <c:order val="24"/>
          <c:tx>
            <c:strRef>
              <c:f>'緊急事態宣言なし'!$Z$1</c:f>
            </c:strRef>
          </c:tx>
          <c:cat>
            <c:strRef>
              <c:f>'緊急事態宣言なし'!$A$2:$A$1000</c:f>
            </c:strRef>
          </c:cat>
          <c:val>
            <c:numRef>
              <c:f>'緊急事態宣言なし'!$Z$2:$Z$1000</c:f>
              <c:numCache/>
            </c:numRef>
          </c:val>
        </c:ser>
        <c:overlap val="100"/>
        <c:axId val="1855406658"/>
        <c:axId val="1437264143"/>
      </c:barChart>
      <c:catAx>
        <c:axId val="18554066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37264143"/>
      </c:catAx>
      <c:valAx>
        <c:axId val="14372641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5540665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757575"/>
                </a:solidFill>
                <a:latin typeface="+mn-lt"/>
              </a:defRPr>
            </a:pPr>
            <a:r>
              <a:rPr b="0" sz="1600">
                <a:solidFill>
                  <a:srgbClr val="757575"/>
                </a:solidFill>
                <a:latin typeface="+mn-lt"/>
              </a:rPr>
              <a:t>宣言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'緊急事態'!$B$66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'緊急事態'!$A$67:$A$70</c:f>
            </c:strRef>
          </c:cat>
          <c:val>
            <c:numRef>
              <c:f>'緊急事態'!$B$67:$B$70</c:f>
              <c:numCache/>
            </c:numRef>
          </c:val>
        </c:ser>
        <c:ser>
          <c:idx val="1"/>
          <c:order val="1"/>
          <c:tx>
            <c:strRef>
              <c:f>'緊急事態'!$C$66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'緊急事態'!$A$67:$A$70</c:f>
            </c:strRef>
          </c:cat>
          <c:val>
            <c:numRef>
              <c:f>'緊急事態'!$C$67:$C$70</c:f>
              <c:numCache/>
            </c:numRef>
          </c:val>
        </c:ser>
        <c:ser>
          <c:idx val="2"/>
          <c:order val="2"/>
          <c:tx>
            <c:strRef>
              <c:f>'緊急事態'!$D$66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'緊急事態'!$A$67:$A$70</c:f>
            </c:strRef>
          </c:cat>
          <c:val>
            <c:numRef>
              <c:f>'緊急事態'!$D$67:$D$70</c:f>
              <c:numCache/>
            </c:numRef>
          </c:val>
        </c:ser>
        <c:ser>
          <c:idx val="3"/>
          <c:order val="3"/>
          <c:tx>
            <c:strRef>
              <c:f>'緊急事態'!$E$66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'緊急事態'!$A$67:$A$70</c:f>
            </c:strRef>
          </c:cat>
          <c:val>
            <c:numRef>
              <c:f>'緊急事態'!$E$67:$E$70</c:f>
              <c:numCache/>
            </c:numRef>
          </c:val>
        </c:ser>
        <c:ser>
          <c:idx val="4"/>
          <c:order val="4"/>
          <c:tx>
            <c:strRef>
              <c:f>'緊急事態'!$F$66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'緊急事態'!$A$67:$A$70</c:f>
            </c:strRef>
          </c:cat>
          <c:val>
            <c:numRef>
              <c:f>'緊急事態'!$F$67:$F$70</c:f>
              <c:numCache/>
            </c:numRef>
          </c:val>
        </c:ser>
        <c:ser>
          <c:idx val="5"/>
          <c:order val="5"/>
          <c:tx>
            <c:strRef>
              <c:f>'緊急事態'!$G$66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'緊急事態'!$A$67:$A$70</c:f>
            </c:strRef>
          </c:cat>
          <c:val>
            <c:numRef>
              <c:f>'緊急事態'!$G$67:$G$70</c:f>
              <c:numCache/>
            </c:numRef>
          </c:val>
        </c:ser>
        <c:ser>
          <c:idx val="6"/>
          <c:order val="6"/>
          <c:tx>
            <c:strRef>
              <c:f>'緊急事態'!$H$66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'緊急事態'!$A$67:$A$70</c:f>
            </c:strRef>
          </c:cat>
          <c:val>
            <c:numRef>
              <c:f>'緊急事態'!$H$67:$H$70</c:f>
              <c:numCache/>
            </c:numRef>
          </c:val>
        </c:ser>
        <c:ser>
          <c:idx val="7"/>
          <c:order val="7"/>
          <c:tx>
            <c:strRef>
              <c:f>'緊急事態'!$I$66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'緊急事態'!$A$67:$A$70</c:f>
            </c:strRef>
          </c:cat>
          <c:val>
            <c:numRef>
              <c:f>'緊急事態'!$I$67:$I$70</c:f>
              <c:numCache/>
            </c:numRef>
          </c:val>
        </c:ser>
        <c:ser>
          <c:idx val="8"/>
          <c:order val="8"/>
          <c:tx>
            <c:strRef>
              <c:f>'緊急事態'!$J$66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'緊急事態'!$A$67:$A$70</c:f>
            </c:strRef>
          </c:cat>
          <c:val>
            <c:numRef>
              <c:f>'緊急事態'!$J$67:$J$70</c:f>
              <c:numCache/>
            </c:numRef>
          </c:val>
        </c:ser>
        <c:ser>
          <c:idx val="9"/>
          <c:order val="9"/>
          <c:tx>
            <c:strRef>
              <c:f>'緊急事態'!$K$66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'緊急事態'!$A$67:$A$70</c:f>
            </c:strRef>
          </c:cat>
          <c:val>
            <c:numRef>
              <c:f>'緊急事態'!$K$67:$K$70</c:f>
              <c:numCache/>
            </c:numRef>
          </c:val>
        </c:ser>
        <c:overlap val="100"/>
        <c:axId val="1957761904"/>
        <c:axId val="934945701"/>
      </c:barChart>
      <c:catAx>
        <c:axId val="195776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波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34945701"/>
      </c:catAx>
      <c:valAx>
        <c:axId val="9349457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5776190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'緊急事態宣言あり'!$B$1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'緊急事態宣言あり'!$A$2:$A$1000</c:f>
            </c:strRef>
          </c:cat>
          <c:val>
            <c:numRef>
              <c:f>'緊急事態宣言あり'!$B$2:$B$1000</c:f>
              <c:numCache/>
            </c:numRef>
          </c:val>
        </c:ser>
        <c:ser>
          <c:idx val="1"/>
          <c:order val="1"/>
          <c:tx>
            <c:strRef>
              <c:f>'緊急事態宣言あり'!$C$1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'緊急事態宣言あり'!$A$2:$A$1000</c:f>
            </c:strRef>
          </c:cat>
          <c:val>
            <c:numRef>
              <c:f>'緊急事態宣言あり'!$C$2:$C$1000</c:f>
              <c:numCache/>
            </c:numRef>
          </c:val>
        </c:ser>
        <c:ser>
          <c:idx val="2"/>
          <c:order val="2"/>
          <c:tx>
            <c:strRef>
              <c:f>'緊急事態宣言あり'!$D$1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'緊急事態宣言あり'!$A$2:$A$1000</c:f>
            </c:strRef>
          </c:cat>
          <c:val>
            <c:numRef>
              <c:f>'緊急事態宣言あり'!$D$2:$D$1000</c:f>
              <c:numCache/>
            </c:numRef>
          </c:val>
        </c:ser>
        <c:ser>
          <c:idx val="3"/>
          <c:order val="3"/>
          <c:tx>
            <c:strRef>
              <c:f>'緊急事態宣言あり'!$E$1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'緊急事態宣言あり'!$A$2:$A$1000</c:f>
            </c:strRef>
          </c:cat>
          <c:val>
            <c:numRef>
              <c:f>'緊急事態宣言あり'!$E$2:$E$1000</c:f>
              <c:numCache/>
            </c:numRef>
          </c:val>
        </c:ser>
        <c:ser>
          <c:idx val="4"/>
          <c:order val="4"/>
          <c:tx>
            <c:strRef>
              <c:f>'緊急事態宣言あり'!$F$1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'緊急事態宣言あり'!$A$2:$A$1000</c:f>
            </c:strRef>
          </c:cat>
          <c:val>
            <c:numRef>
              <c:f>'緊急事態宣言あり'!$F$2:$F$1000</c:f>
              <c:numCache/>
            </c:numRef>
          </c:val>
        </c:ser>
        <c:ser>
          <c:idx val="5"/>
          <c:order val="5"/>
          <c:tx>
            <c:strRef>
              <c:f>'緊急事態宣言あり'!$G$1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'緊急事態宣言あり'!$A$2:$A$1000</c:f>
            </c:strRef>
          </c:cat>
          <c:val>
            <c:numRef>
              <c:f>'緊急事態宣言あり'!$G$2:$G$1000</c:f>
              <c:numCache/>
            </c:numRef>
          </c:val>
        </c:ser>
        <c:ser>
          <c:idx val="6"/>
          <c:order val="6"/>
          <c:tx>
            <c:strRef>
              <c:f>'緊急事態宣言あり'!$H$1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'緊急事態宣言あり'!$A$2:$A$1000</c:f>
            </c:strRef>
          </c:cat>
          <c:val>
            <c:numRef>
              <c:f>'緊急事態宣言あり'!$H$2:$H$1000</c:f>
              <c:numCache/>
            </c:numRef>
          </c:val>
        </c:ser>
        <c:ser>
          <c:idx val="7"/>
          <c:order val="7"/>
          <c:tx>
            <c:strRef>
              <c:f>'緊急事態宣言あり'!$I$1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'緊急事態宣言あり'!$A$2:$A$1000</c:f>
            </c:strRef>
          </c:cat>
          <c:val>
            <c:numRef>
              <c:f>'緊急事態宣言あり'!$I$2:$I$1000</c:f>
              <c:numCache/>
            </c:numRef>
          </c:val>
        </c:ser>
        <c:ser>
          <c:idx val="8"/>
          <c:order val="8"/>
          <c:tx>
            <c:strRef>
              <c:f>'緊急事態宣言あり'!$J$1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'緊急事態宣言あり'!$A$2:$A$1000</c:f>
            </c:strRef>
          </c:cat>
          <c:val>
            <c:numRef>
              <c:f>'緊急事態宣言あり'!$J$2:$J$1000</c:f>
              <c:numCache/>
            </c:numRef>
          </c:val>
        </c:ser>
        <c:ser>
          <c:idx val="9"/>
          <c:order val="9"/>
          <c:tx>
            <c:strRef>
              <c:f>'緊急事態宣言あり'!$K$1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'緊急事態宣言あり'!$A$2:$A$1000</c:f>
            </c:strRef>
          </c:cat>
          <c:val>
            <c:numRef>
              <c:f>'緊急事態宣言あり'!$K$2:$K$1000</c:f>
              <c:numCache/>
            </c:numRef>
          </c:val>
        </c:ser>
        <c:ser>
          <c:idx val="10"/>
          <c:order val="10"/>
          <c:tx>
            <c:strRef>
              <c:f>'緊急事態宣言あり'!$L$1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'緊急事態宣言あり'!$L$2:$L$1000</c:f>
              <c:numCache/>
            </c:numRef>
          </c:val>
        </c:ser>
        <c:ser>
          <c:idx val="11"/>
          <c:order val="11"/>
          <c:tx>
            <c:strRef>
              <c:f>'緊急事態宣言あり'!$M$1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'緊急事態宣言あり'!$M$2:$M$1000</c:f>
              <c:numCache/>
            </c:numRef>
          </c:val>
        </c:ser>
        <c:ser>
          <c:idx val="12"/>
          <c:order val="12"/>
          <c:tx>
            <c:strRef>
              <c:f>'緊急事態宣言あり'!$N$1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'緊急事態宣言あり'!$N$2:$N$1000</c:f>
              <c:numCache/>
            </c:numRef>
          </c:val>
        </c:ser>
        <c:ser>
          <c:idx val="13"/>
          <c:order val="13"/>
          <c:tx>
            <c:strRef>
              <c:f>'緊急事態宣言あり'!$O$1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'緊急事態宣言あり'!$O$2:$O$1000</c:f>
              <c:numCache/>
            </c:numRef>
          </c:val>
        </c:ser>
        <c:ser>
          <c:idx val="14"/>
          <c:order val="14"/>
          <c:tx>
            <c:strRef>
              <c:f>'緊急事態宣言あり'!$P$1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'緊急事態宣言あり'!$P$2:$P$1000</c:f>
              <c:numCache/>
            </c:numRef>
          </c:val>
        </c:ser>
        <c:ser>
          <c:idx val="15"/>
          <c:order val="15"/>
          <c:tx>
            <c:strRef>
              <c:f>'緊急事態宣言あり'!$Q$1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'緊急事態宣言あり'!$Q$2:$Q$1000</c:f>
              <c:numCache/>
            </c:numRef>
          </c:val>
        </c:ser>
        <c:ser>
          <c:idx val="16"/>
          <c:order val="16"/>
          <c:tx>
            <c:strRef>
              <c:f>'緊急事態宣言あり'!$R$1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'緊急事態宣言あり'!$R$2:$R$1000</c:f>
              <c:numCache/>
            </c:numRef>
          </c:val>
        </c:ser>
        <c:ser>
          <c:idx val="17"/>
          <c:order val="17"/>
          <c:tx>
            <c:strRef>
              <c:f>'緊急事態宣言あり'!$S$1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'緊急事態宣言あり'!$S$2:$S$1000</c:f>
              <c:numCache/>
            </c:numRef>
          </c:val>
        </c:ser>
        <c:ser>
          <c:idx val="18"/>
          <c:order val="18"/>
          <c:tx>
            <c:strRef>
              <c:f>'緊急事態宣言あり'!$T$1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'緊急事態宣言あり'!$T$2:$T$1000</c:f>
              <c:numCache/>
            </c:numRef>
          </c:val>
        </c:ser>
        <c:ser>
          <c:idx val="19"/>
          <c:order val="19"/>
          <c:tx>
            <c:strRef>
              <c:f>'緊急事態宣言あり'!$U$1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'緊急事態宣言あり'!$U$2:$U$1000</c:f>
              <c:numCache/>
            </c:numRef>
          </c:val>
        </c:ser>
        <c:ser>
          <c:idx val="20"/>
          <c:order val="20"/>
          <c:tx>
            <c:strRef>
              <c:f>'緊急事態宣言あり'!$V$1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'緊急事態宣言あり'!$V$2:$V$1000</c:f>
              <c:numCache/>
            </c:numRef>
          </c:val>
        </c:ser>
        <c:ser>
          <c:idx val="21"/>
          <c:order val="21"/>
          <c:tx>
            <c:strRef>
              <c:f>'緊急事態宣言あり'!$W$1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'緊急事態宣言あり'!$W$2:$W$1000</c:f>
              <c:numCache/>
            </c:numRef>
          </c:val>
        </c:ser>
        <c:ser>
          <c:idx val="22"/>
          <c:order val="22"/>
          <c:tx>
            <c:strRef>
              <c:f>'緊急事態宣言あり'!$X$1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'緊急事態宣言あり'!$X$2:$X$1000</c:f>
              <c:numCache/>
            </c:numRef>
          </c:val>
        </c:ser>
        <c:ser>
          <c:idx val="23"/>
          <c:order val="23"/>
          <c:tx>
            <c:strRef>
              <c:f>'緊急事態宣言あり'!$Y$1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'緊急事態宣言あり'!$Y$2:$Y$1000</c:f>
              <c:numCache/>
            </c:numRef>
          </c:val>
        </c:ser>
        <c:ser>
          <c:idx val="24"/>
          <c:order val="24"/>
          <c:tx>
            <c:strRef>
              <c:f>'緊急事態宣言あり'!$Z$1</c:f>
            </c:strRef>
          </c:tx>
          <c:cat>
            <c:strRef>
              <c:f>'緊急事態宣言あり'!$A$2:$A$1000</c:f>
            </c:strRef>
          </c:cat>
          <c:val>
            <c:numRef>
              <c:f>'緊急事態宣言あり'!$Z$2:$Z$1000</c:f>
              <c:numCache/>
            </c:numRef>
          </c:val>
        </c:ser>
        <c:overlap val="100"/>
        <c:axId val="1749541371"/>
        <c:axId val="333195288"/>
      </c:barChart>
      <c:catAx>
        <c:axId val="17495413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33195288"/>
      </c:catAx>
      <c:valAx>
        <c:axId val="3331952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4954137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'波別分析'!$B$1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'波別分析'!$A$2:$A$1000</c:f>
            </c:strRef>
          </c:cat>
          <c:val>
            <c:numRef>
              <c:f>'波別分析'!$B$2:$B$1000</c:f>
              <c:numCache/>
            </c:numRef>
          </c:val>
        </c:ser>
        <c:ser>
          <c:idx val="1"/>
          <c:order val="1"/>
          <c:tx>
            <c:strRef>
              <c:f>'波別分析'!$C$1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'波別分析'!$A$2:$A$1000</c:f>
            </c:strRef>
          </c:cat>
          <c:val>
            <c:numRef>
              <c:f>'波別分析'!$C$2:$C$1000</c:f>
              <c:numCache/>
            </c:numRef>
          </c:val>
        </c:ser>
        <c:ser>
          <c:idx val="2"/>
          <c:order val="2"/>
          <c:tx>
            <c:strRef>
              <c:f>'波別分析'!$D$1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'波別分析'!$A$2:$A$1000</c:f>
            </c:strRef>
          </c:cat>
          <c:val>
            <c:numRef>
              <c:f>'波別分析'!$D$2:$D$1000</c:f>
              <c:numCache/>
            </c:numRef>
          </c:val>
        </c:ser>
        <c:ser>
          <c:idx val="3"/>
          <c:order val="3"/>
          <c:tx>
            <c:strRef>
              <c:f>'波別分析'!$E$1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'波別分析'!$A$2:$A$1000</c:f>
            </c:strRef>
          </c:cat>
          <c:val>
            <c:numRef>
              <c:f>'波別分析'!$E$2:$E$1000</c:f>
              <c:numCache/>
            </c:numRef>
          </c:val>
        </c:ser>
        <c:ser>
          <c:idx val="4"/>
          <c:order val="4"/>
          <c:tx>
            <c:strRef>
              <c:f>'波別分析'!$F$1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'波別分析'!$A$2:$A$1000</c:f>
            </c:strRef>
          </c:cat>
          <c:val>
            <c:numRef>
              <c:f>'波別分析'!$F$2:$F$1000</c:f>
              <c:numCache/>
            </c:numRef>
          </c:val>
        </c:ser>
        <c:ser>
          <c:idx val="5"/>
          <c:order val="5"/>
          <c:tx>
            <c:strRef>
              <c:f>'波別分析'!$G$1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'波別分析'!$A$2:$A$1000</c:f>
            </c:strRef>
          </c:cat>
          <c:val>
            <c:numRef>
              <c:f>'波別分析'!$G$2:$G$1000</c:f>
              <c:numCache/>
            </c:numRef>
          </c:val>
        </c:ser>
        <c:ser>
          <c:idx val="6"/>
          <c:order val="6"/>
          <c:tx>
            <c:strRef>
              <c:f>'波別分析'!$H$1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'波別分析'!$A$2:$A$1000</c:f>
            </c:strRef>
          </c:cat>
          <c:val>
            <c:numRef>
              <c:f>'波別分析'!$H$2:$H$1000</c:f>
              <c:numCache/>
            </c:numRef>
          </c:val>
        </c:ser>
        <c:ser>
          <c:idx val="7"/>
          <c:order val="7"/>
          <c:tx>
            <c:strRef>
              <c:f>'波別分析'!$I$1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'波別分析'!$A$2:$A$1000</c:f>
            </c:strRef>
          </c:cat>
          <c:val>
            <c:numRef>
              <c:f>'波別分析'!$I$2:$I$1000</c:f>
              <c:numCache/>
            </c:numRef>
          </c:val>
        </c:ser>
        <c:ser>
          <c:idx val="8"/>
          <c:order val="8"/>
          <c:tx>
            <c:strRef>
              <c:f>'波別分析'!$J$1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'波別分析'!$A$2:$A$1000</c:f>
            </c:strRef>
          </c:cat>
          <c:val>
            <c:numRef>
              <c:f>'波別分析'!$J$2:$J$1000</c:f>
              <c:numCache/>
            </c:numRef>
          </c:val>
        </c:ser>
        <c:ser>
          <c:idx val="9"/>
          <c:order val="9"/>
          <c:tx>
            <c:strRef>
              <c:f>'波別分析'!$K$1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'波別分析'!$A$2:$A$1000</c:f>
            </c:strRef>
          </c:cat>
          <c:val>
            <c:numRef>
              <c:f>'波別分析'!$K$2:$K$1000</c:f>
              <c:numCache/>
            </c:numRef>
          </c:val>
        </c:ser>
        <c:ser>
          <c:idx val="10"/>
          <c:order val="10"/>
          <c:tx>
            <c:strRef>
              <c:f>'波別分析'!$L$1</c:f>
            </c:strRef>
          </c:tx>
          <c:cat>
            <c:strRef>
              <c:f>'波別分析'!$A$2:$A$1000</c:f>
            </c:strRef>
          </c:cat>
          <c:val>
            <c:numRef>
              <c:f>'波別分析'!$L$2:$L$1000</c:f>
              <c:numCache/>
            </c:numRef>
          </c:val>
        </c:ser>
        <c:ser>
          <c:idx val="11"/>
          <c:order val="11"/>
          <c:tx>
            <c:strRef>
              <c:f>'波別分析'!$M$1</c:f>
            </c:strRef>
          </c:tx>
          <c:cat>
            <c:strRef>
              <c:f>'波別分析'!$A$2:$A$1000</c:f>
            </c:strRef>
          </c:cat>
          <c:val>
            <c:numRef>
              <c:f>'波別分析'!$M$2:$M$1000</c:f>
              <c:numCache/>
            </c:numRef>
          </c:val>
        </c:ser>
        <c:ser>
          <c:idx val="12"/>
          <c:order val="12"/>
          <c:tx>
            <c:strRef>
              <c:f>'波別分析'!$N$1</c:f>
            </c:strRef>
          </c:tx>
          <c:cat>
            <c:strRef>
              <c:f>'波別分析'!$A$2:$A$1000</c:f>
            </c:strRef>
          </c:cat>
          <c:val>
            <c:numRef>
              <c:f>'波別分析'!$N$2:$N$1000</c:f>
              <c:numCache/>
            </c:numRef>
          </c:val>
        </c:ser>
        <c:ser>
          <c:idx val="13"/>
          <c:order val="13"/>
          <c:tx>
            <c:strRef>
              <c:f>'波別分析'!$O$1</c:f>
            </c:strRef>
          </c:tx>
          <c:cat>
            <c:strRef>
              <c:f>'波別分析'!$A$2:$A$1000</c:f>
            </c:strRef>
          </c:cat>
          <c:val>
            <c:numRef>
              <c:f>'波別分析'!$O$2:$O$1000</c:f>
              <c:numCache/>
            </c:numRef>
          </c:val>
        </c:ser>
        <c:ser>
          <c:idx val="14"/>
          <c:order val="14"/>
          <c:tx>
            <c:strRef>
              <c:f>'波別分析'!$P$1</c:f>
            </c:strRef>
          </c:tx>
          <c:cat>
            <c:strRef>
              <c:f>'波別分析'!$A$2:$A$1000</c:f>
            </c:strRef>
          </c:cat>
          <c:val>
            <c:numRef>
              <c:f>'波別分析'!$P$2:$P$1000</c:f>
              <c:numCache/>
            </c:numRef>
          </c:val>
        </c:ser>
        <c:ser>
          <c:idx val="15"/>
          <c:order val="15"/>
          <c:tx>
            <c:strRef>
              <c:f>'波別分析'!$Q$1</c:f>
            </c:strRef>
          </c:tx>
          <c:cat>
            <c:strRef>
              <c:f>'波別分析'!$A$2:$A$1000</c:f>
            </c:strRef>
          </c:cat>
          <c:val>
            <c:numRef>
              <c:f>'波別分析'!$Q$2:$Q$1000</c:f>
              <c:numCache/>
            </c:numRef>
          </c:val>
        </c:ser>
        <c:ser>
          <c:idx val="16"/>
          <c:order val="16"/>
          <c:tx>
            <c:strRef>
              <c:f>'波別分析'!$R$1</c:f>
            </c:strRef>
          </c:tx>
          <c:cat>
            <c:strRef>
              <c:f>'波別分析'!$A$2:$A$1000</c:f>
            </c:strRef>
          </c:cat>
          <c:val>
            <c:numRef>
              <c:f>'波別分析'!$R$2:$R$1000</c:f>
              <c:numCache/>
            </c:numRef>
          </c:val>
        </c:ser>
        <c:ser>
          <c:idx val="17"/>
          <c:order val="17"/>
          <c:tx>
            <c:strRef>
              <c:f>'波別分析'!$S$1</c:f>
            </c:strRef>
          </c:tx>
          <c:cat>
            <c:strRef>
              <c:f>'波別分析'!$A$2:$A$1000</c:f>
            </c:strRef>
          </c:cat>
          <c:val>
            <c:numRef>
              <c:f>'波別分析'!$S$2:$S$1000</c:f>
              <c:numCache/>
            </c:numRef>
          </c:val>
        </c:ser>
        <c:ser>
          <c:idx val="18"/>
          <c:order val="18"/>
          <c:tx>
            <c:strRef>
              <c:f>'波別分析'!$T$1</c:f>
            </c:strRef>
          </c:tx>
          <c:cat>
            <c:strRef>
              <c:f>'波別分析'!$A$2:$A$1000</c:f>
            </c:strRef>
          </c:cat>
          <c:val>
            <c:numRef>
              <c:f>'波別分析'!$T$2:$T$1000</c:f>
              <c:numCache/>
            </c:numRef>
          </c:val>
        </c:ser>
        <c:ser>
          <c:idx val="19"/>
          <c:order val="19"/>
          <c:tx>
            <c:strRef>
              <c:f>'波別分析'!$U$1</c:f>
            </c:strRef>
          </c:tx>
          <c:cat>
            <c:strRef>
              <c:f>'波別分析'!$A$2:$A$1000</c:f>
            </c:strRef>
          </c:cat>
          <c:val>
            <c:numRef>
              <c:f>'波別分析'!$U$2:$U$1000</c:f>
              <c:numCache/>
            </c:numRef>
          </c:val>
        </c:ser>
        <c:ser>
          <c:idx val="20"/>
          <c:order val="20"/>
          <c:tx>
            <c:strRef>
              <c:f>'波別分析'!$V$1</c:f>
            </c:strRef>
          </c:tx>
          <c:cat>
            <c:strRef>
              <c:f>'波別分析'!$A$2:$A$1000</c:f>
            </c:strRef>
          </c:cat>
          <c:val>
            <c:numRef>
              <c:f>'波別分析'!$V$2:$V$1000</c:f>
              <c:numCache/>
            </c:numRef>
          </c:val>
        </c:ser>
        <c:ser>
          <c:idx val="21"/>
          <c:order val="21"/>
          <c:tx>
            <c:strRef>
              <c:f>'波別分析'!$W$1</c:f>
            </c:strRef>
          </c:tx>
          <c:cat>
            <c:strRef>
              <c:f>'波別分析'!$A$2:$A$1000</c:f>
            </c:strRef>
          </c:cat>
          <c:val>
            <c:numRef>
              <c:f>'波別分析'!$W$2:$W$1000</c:f>
              <c:numCache/>
            </c:numRef>
          </c:val>
        </c:ser>
        <c:ser>
          <c:idx val="22"/>
          <c:order val="22"/>
          <c:tx>
            <c:strRef>
              <c:f>'波別分析'!$X$1</c:f>
            </c:strRef>
          </c:tx>
          <c:cat>
            <c:strRef>
              <c:f>'波別分析'!$A$2:$A$1000</c:f>
            </c:strRef>
          </c:cat>
          <c:val>
            <c:numRef>
              <c:f>'波別分析'!$X$2:$X$1000</c:f>
              <c:numCache/>
            </c:numRef>
          </c:val>
        </c:ser>
        <c:ser>
          <c:idx val="23"/>
          <c:order val="23"/>
          <c:tx>
            <c:strRef>
              <c:f>'波別分析'!$Y$1</c:f>
            </c:strRef>
          </c:tx>
          <c:cat>
            <c:strRef>
              <c:f>'波別分析'!$A$2:$A$1000</c:f>
            </c:strRef>
          </c:cat>
          <c:val>
            <c:numRef>
              <c:f>'波別分析'!$Y$2:$Y$1000</c:f>
              <c:numCache/>
            </c:numRef>
          </c:val>
        </c:ser>
        <c:ser>
          <c:idx val="24"/>
          <c:order val="24"/>
          <c:tx>
            <c:strRef>
              <c:f>'波別分析'!$Z$1</c:f>
            </c:strRef>
          </c:tx>
          <c:cat>
            <c:strRef>
              <c:f>'波別分析'!$A$2:$A$1000</c:f>
            </c:strRef>
          </c:cat>
          <c:val>
            <c:numRef>
              <c:f>'波別分析'!$Z$2:$Z$1000</c:f>
              <c:numCache/>
            </c:numRef>
          </c:val>
        </c:ser>
        <c:overlap val="100"/>
        <c:axId val="1316300661"/>
        <c:axId val="2028124349"/>
      </c:barChart>
      <c:catAx>
        <c:axId val="13163006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28124349"/>
      </c:catAx>
      <c:valAx>
        <c:axId val="20281243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1630066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'波＋緊急事態宣言'!$B$1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'波＋緊急事態宣言'!$A$2:$A$1000</c:f>
            </c:strRef>
          </c:cat>
          <c:val>
            <c:numRef>
              <c:f>'波＋緊急事態宣言'!$B$2:$B$1000</c:f>
              <c:numCache/>
            </c:numRef>
          </c:val>
        </c:ser>
        <c:ser>
          <c:idx val="1"/>
          <c:order val="1"/>
          <c:tx>
            <c:strRef>
              <c:f>'波＋緊急事態宣言'!$C$1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'波＋緊急事態宣言'!$A$2:$A$1000</c:f>
            </c:strRef>
          </c:cat>
          <c:val>
            <c:numRef>
              <c:f>'波＋緊急事態宣言'!$C$2:$C$1000</c:f>
              <c:numCache/>
            </c:numRef>
          </c:val>
        </c:ser>
        <c:ser>
          <c:idx val="2"/>
          <c:order val="2"/>
          <c:tx>
            <c:strRef>
              <c:f>'波＋緊急事態宣言'!$D$1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'波＋緊急事態宣言'!$A$2:$A$1000</c:f>
            </c:strRef>
          </c:cat>
          <c:val>
            <c:numRef>
              <c:f>'波＋緊急事態宣言'!$D$2:$D$1000</c:f>
              <c:numCache/>
            </c:numRef>
          </c:val>
        </c:ser>
        <c:ser>
          <c:idx val="3"/>
          <c:order val="3"/>
          <c:tx>
            <c:strRef>
              <c:f>'波＋緊急事態宣言'!$E$1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'波＋緊急事態宣言'!$A$2:$A$1000</c:f>
            </c:strRef>
          </c:cat>
          <c:val>
            <c:numRef>
              <c:f>'波＋緊急事態宣言'!$E$2:$E$1000</c:f>
              <c:numCache/>
            </c:numRef>
          </c:val>
        </c:ser>
        <c:ser>
          <c:idx val="4"/>
          <c:order val="4"/>
          <c:tx>
            <c:strRef>
              <c:f>'波＋緊急事態宣言'!$F$1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'波＋緊急事態宣言'!$A$2:$A$1000</c:f>
            </c:strRef>
          </c:cat>
          <c:val>
            <c:numRef>
              <c:f>'波＋緊急事態宣言'!$F$2:$F$1000</c:f>
              <c:numCache/>
            </c:numRef>
          </c:val>
        </c:ser>
        <c:ser>
          <c:idx val="5"/>
          <c:order val="5"/>
          <c:tx>
            <c:strRef>
              <c:f>'波＋緊急事態宣言'!$G$1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'波＋緊急事態宣言'!$A$2:$A$1000</c:f>
            </c:strRef>
          </c:cat>
          <c:val>
            <c:numRef>
              <c:f>'波＋緊急事態宣言'!$G$2:$G$1000</c:f>
              <c:numCache/>
            </c:numRef>
          </c:val>
        </c:ser>
        <c:ser>
          <c:idx val="6"/>
          <c:order val="6"/>
          <c:tx>
            <c:strRef>
              <c:f>'波＋緊急事態宣言'!$H$1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'波＋緊急事態宣言'!$A$2:$A$1000</c:f>
            </c:strRef>
          </c:cat>
          <c:val>
            <c:numRef>
              <c:f>'波＋緊急事態宣言'!$H$2:$H$1000</c:f>
              <c:numCache/>
            </c:numRef>
          </c:val>
        </c:ser>
        <c:ser>
          <c:idx val="7"/>
          <c:order val="7"/>
          <c:tx>
            <c:strRef>
              <c:f>'波＋緊急事態宣言'!$I$1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'波＋緊急事態宣言'!$A$2:$A$1000</c:f>
            </c:strRef>
          </c:cat>
          <c:val>
            <c:numRef>
              <c:f>'波＋緊急事態宣言'!$I$2:$I$1000</c:f>
              <c:numCache/>
            </c:numRef>
          </c:val>
        </c:ser>
        <c:ser>
          <c:idx val="8"/>
          <c:order val="8"/>
          <c:tx>
            <c:strRef>
              <c:f>'波＋緊急事態宣言'!$J$1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'波＋緊急事態宣言'!$A$2:$A$1000</c:f>
            </c:strRef>
          </c:cat>
          <c:val>
            <c:numRef>
              <c:f>'波＋緊急事態宣言'!$J$2:$J$1000</c:f>
              <c:numCache/>
            </c:numRef>
          </c:val>
        </c:ser>
        <c:ser>
          <c:idx val="9"/>
          <c:order val="9"/>
          <c:tx>
            <c:strRef>
              <c:f>'波＋緊急事態宣言'!$K$1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'波＋緊急事態宣言'!$A$2:$A$1000</c:f>
            </c:strRef>
          </c:cat>
          <c:val>
            <c:numRef>
              <c:f>'波＋緊急事態宣言'!$K$2:$K$1000</c:f>
              <c:numCache/>
            </c:numRef>
          </c:val>
        </c:ser>
        <c:ser>
          <c:idx val="10"/>
          <c:order val="10"/>
          <c:tx>
            <c:strRef>
              <c:f>'波＋緊急事態宣言'!$L$1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'波＋緊急事態宣言'!$L$2:$L$1000</c:f>
              <c:numCache/>
            </c:numRef>
          </c:val>
        </c:ser>
        <c:ser>
          <c:idx val="11"/>
          <c:order val="11"/>
          <c:tx>
            <c:strRef>
              <c:f>'波＋緊急事態宣言'!$M$1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'波＋緊急事態宣言'!$M$2:$M$1000</c:f>
              <c:numCache/>
            </c:numRef>
          </c:val>
        </c:ser>
        <c:ser>
          <c:idx val="12"/>
          <c:order val="12"/>
          <c:tx>
            <c:strRef>
              <c:f>'波＋緊急事態宣言'!$N$1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'波＋緊急事態宣言'!$N$2:$N$1000</c:f>
              <c:numCache/>
            </c:numRef>
          </c:val>
        </c:ser>
        <c:ser>
          <c:idx val="13"/>
          <c:order val="13"/>
          <c:tx>
            <c:strRef>
              <c:f>'波＋緊急事態宣言'!$O$1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'波＋緊急事態宣言'!$O$2:$O$1000</c:f>
              <c:numCache/>
            </c:numRef>
          </c:val>
        </c:ser>
        <c:ser>
          <c:idx val="14"/>
          <c:order val="14"/>
          <c:tx>
            <c:strRef>
              <c:f>'波＋緊急事態宣言'!$P$1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'波＋緊急事態宣言'!$P$2:$P$1000</c:f>
              <c:numCache/>
            </c:numRef>
          </c:val>
        </c:ser>
        <c:ser>
          <c:idx val="15"/>
          <c:order val="15"/>
          <c:tx>
            <c:strRef>
              <c:f>'波＋緊急事態宣言'!$Q$1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'波＋緊急事態宣言'!$Q$2:$Q$1000</c:f>
              <c:numCache/>
            </c:numRef>
          </c:val>
        </c:ser>
        <c:ser>
          <c:idx val="16"/>
          <c:order val="16"/>
          <c:tx>
            <c:strRef>
              <c:f>'波＋緊急事態宣言'!$R$1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'波＋緊急事態宣言'!$R$2:$R$1000</c:f>
              <c:numCache/>
            </c:numRef>
          </c:val>
        </c:ser>
        <c:ser>
          <c:idx val="17"/>
          <c:order val="17"/>
          <c:tx>
            <c:strRef>
              <c:f>'波＋緊急事態宣言'!$S$1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'波＋緊急事態宣言'!$S$2:$S$1000</c:f>
              <c:numCache/>
            </c:numRef>
          </c:val>
        </c:ser>
        <c:ser>
          <c:idx val="18"/>
          <c:order val="18"/>
          <c:tx>
            <c:strRef>
              <c:f>'波＋緊急事態宣言'!$T$1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'波＋緊急事態宣言'!$T$2:$T$1000</c:f>
              <c:numCache/>
            </c:numRef>
          </c:val>
        </c:ser>
        <c:ser>
          <c:idx val="19"/>
          <c:order val="19"/>
          <c:tx>
            <c:strRef>
              <c:f>'波＋緊急事態宣言'!$U$1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'波＋緊急事態宣言'!$U$2:$U$1000</c:f>
              <c:numCache/>
            </c:numRef>
          </c:val>
        </c:ser>
        <c:ser>
          <c:idx val="20"/>
          <c:order val="20"/>
          <c:tx>
            <c:strRef>
              <c:f>'波＋緊急事態宣言'!$V$1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'波＋緊急事態宣言'!$V$2:$V$1000</c:f>
              <c:numCache/>
            </c:numRef>
          </c:val>
        </c:ser>
        <c:ser>
          <c:idx val="21"/>
          <c:order val="21"/>
          <c:tx>
            <c:strRef>
              <c:f>'波＋緊急事態宣言'!$W$1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'波＋緊急事態宣言'!$W$2:$W$1000</c:f>
              <c:numCache/>
            </c:numRef>
          </c:val>
        </c:ser>
        <c:ser>
          <c:idx val="22"/>
          <c:order val="22"/>
          <c:tx>
            <c:strRef>
              <c:f>'波＋緊急事態宣言'!$X$1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'波＋緊急事態宣言'!$X$2:$X$1000</c:f>
              <c:numCache/>
            </c:numRef>
          </c:val>
        </c:ser>
        <c:ser>
          <c:idx val="23"/>
          <c:order val="23"/>
          <c:tx>
            <c:strRef>
              <c:f>'波＋緊急事態宣言'!$Y$1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'波＋緊急事態宣言'!$Y$2:$Y$1000</c:f>
              <c:numCache/>
            </c:numRef>
          </c:val>
        </c:ser>
        <c:ser>
          <c:idx val="24"/>
          <c:order val="24"/>
          <c:tx>
            <c:strRef>
              <c:f>'波＋緊急事態宣言'!$Z$1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'波＋緊急事態宣言'!$Z$2:$Z$1000</c:f>
              <c:numCache/>
            </c:numRef>
          </c:val>
        </c:ser>
        <c:ser>
          <c:idx val="25"/>
          <c:order val="25"/>
          <c:tx>
            <c:strRef>
              <c:f>'波＋緊急事態宣言'!$AA$1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'波＋緊急事態宣言'!$AA$2:$AA$1000</c:f>
              <c:numCache/>
            </c:numRef>
          </c:val>
        </c:ser>
        <c:ser>
          <c:idx val="26"/>
          <c:order val="26"/>
          <c:tx>
            <c:strRef>
              <c:f>'波＋緊急事態宣言'!$AB$1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'波＋緊急事態宣言'!$AB$2:$AB$1000</c:f>
              <c:numCache/>
            </c:numRef>
          </c:val>
        </c:ser>
        <c:ser>
          <c:idx val="27"/>
          <c:order val="27"/>
          <c:tx>
            <c:strRef>
              <c:f>'波＋緊急事態宣言'!$AC$1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'波＋緊急事態宣言'!$AC$2:$AC$1000</c:f>
              <c:numCache/>
            </c:numRef>
          </c:val>
        </c:ser>
        <c:ser>
          <c:idx val="28"/>
          <c:order val="28"/>
          <c:tx>
            <c:strRef>
              <c:f>'波＋緊急事態宣言'!$AD$1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'波＋緊急事態宣言'!$AD$2:$AD$1000</c:f>
              <c:numCache/>
            </c:numRef>
          </c:val>
        </c:ser>
        <c:ser>
          <c:idx val="29"/>
          <c:order val="29"/>
          <c:tx>
            <c:strRef>
              <c:f>'波＋緊急事態宣言'!$AE$1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'波＋緊急事態宣言'!$AE$2:$AE$1000</c:f>
              <c:numCache/>
            </c:numRef>
          </c:val>
        </c:ser>
        <c:ser>
          <c:idx val="30"/>
          <c:order val="30"/>
          <c:tx>
            <c:strRef>
              <c:f>'波＋緊急事態宣言'!$AF$1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'波＋緊急事態宣言'!$AF$2:$AF$1000</c:f>
              <c:numCache/>
            </c:numRef>
          </c:val>
        </c:ser>
        <c:ser>
          <c:idx val="31"/>
          <c:order val="31"/>
          <c:tx>
            <c:strRef>
              <c:f>'波＋緊急事態宣言'!$AG$1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'波＋緊急事態宣言'!$AG$2:$AG$1000</c:f>
              <c:numCache/>
            </c:numRef>
          </c:val>
        </c:ser>
        <c:ser>
          <c:idx val="32"/>
          <c:order val="32"/>
          <c:tx>
            <c:strRef>
              <c:f>'波＋緊急事態宣言'!$AH$1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'波＋緊急事態宣言'!$AH$2:$AH$1000</c:f>
              <c:numCache/>
            </c:numRef>
          </c:val>
        </c:ser>
        <c:ser>
          <c:idx val="33"/>
          <c:order val="33"/>
          <c:tx>
            <c:strRef>
              <c:f>'波＋緊急事態宣言'!$AI$1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'波＋緊急事態宣言'!$AI$2:$AI$1000</c:f>
              <c:numCache/>
            </c:numRef>
          </c:val>
        </c:ser>
        <c:ser>
          <c:idx val="34"/>
          <c:order val="34"/>
          <c:tx>
            <c:strRef>
              <c:f>'波＋緊急事態宣言'!$AJ$1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'波＋緊急事態宣言'!$AJ$2:$AJ$1000</c:f>
              <c:numCache/>
            </c:numRef>
          </c:val>
        </c:ser>
        <c:ser>
          <c:idx val="35"/>
          <c:order val="35"/>
          <c:tx>
            <c:strRef>
              <c:f>'波＋緊急事態宣言'!$AK$1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'波＋緊急事態宣言'!$AK$2:$AK$1000</c:f>
              <c:numCache/>
            </c:numRef>
          </c:val>
        </c:ser>
        <c:ser>
          <c:idx val="36"/>
          <c:order val="36"/>
          <c:tx>
            <c:strRef>
              <c:f>'波＋緊急事態宣言'!$AL$1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'波＋緊急事態宣言'!$AL$2:$AL$1000</c:f>
              <c:numCache/>
            </c:numRef>
          </c:val>
        </c:ser>
        <c:ser>
          <c:idx val="37"/>
          <c:order val="37"/>
          <c:tx>
            <c:strRef>
              <c:f>'波＋緊急事態宣言'!$AM$1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'波＋緊急事態宣言'!$AM$2:$AM$1000</c:f>
              <c:numCache/>
            </c:numRef>
          </c:val>
        </c:ser>
        <c:ser>
          <c:idx val="38"/>
          <c:order val="38"/>
          <c:tx>
            <c:strRef>
              <c:f>'波＋緊急事態宣言'!$AN$1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'波＋緊急事態宣言'!$AN$2:$AN$1000</c:f>
              <c:numCache/>
            </c:numRef>
          </c:val>
        </c:ser>
        <c:ser>
          <c:idx val="39"/>
          <c:order val="39"/>
          <c:tx>
            <c:strRef>
              <c:f>'波＋緊急事態宣言'!$AO$1</c:f>
            </c:strRef>
          </c:tx>
          <c:cat>
            <c:strRef>
              <c:f>'波＋緊急事態宣言'!$A$2:$A$1000</c:f>
            </c:strRef>
          </c:cat>
          <c:val>
            <c:numRef>
              <c:f>'波＋緊急事態宣言'!$AO$2:$AO$1000</c:f>
              <c:numCache/>
            </c:numRef>
          </c:val>
        </c:ser>
        <c:overlap val="100"/>
        <c:axId val="1494792310"/>
        <c:axId val="1659709267"/>
      </c:barChart>
      <c:catAx>
        <c:axId val="14947923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9709267"/>
      </c:catAx>
      <c:valAx>
        <c:axId val="16597092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479231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'ピボット テーブル 4'!$B$1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'ピボット テーブル 4'!$A$2:$A$1000</c:f>
            </c:strRef>
          </c:cat>
          <c:val>
            <c:numRef>
              <c:f>'ピボット テーブル 4'!$B$2:$B$1000</c:f>
              <c:numCache/>
            </c:numRef>
          </c:val>
        </c:ser>
        <c:ser>
          <c:idx val="1"/>
          <c:order val="1"/>
          <c:tx>
            <c:strRef>
              <c:f>'ピボット テーブル 4'!$C$1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'ピボット テーブル 4'!$A$2:$A$1000</c:f>
            </c:strRef>
          </c:cat>
          <c:val>
            <c:numRef>
              <c:f>'ピボット テーブル 4'!$C$2:$C$1000</c:f>
              <c:numCache/>
            </c:numRef>
          </c:val>
        </c:ser>
        <c:ser>
          <c:idx val="2"/>
          <c:order val="2"/>
          <c:tx>
            <c:strRef>
              <c:f>'ピボット テーブル 4'!$D$1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'ピボット テーブル 4'!$A$2:$A$1000</c:f>
            </c:strRef>
          </c:cat>
          <c:val>
            <c:numRef>
              <c:f>'ピボット テーブル 4'!$D$2:$D$1000</c:f>
              <c:numCache/>
            </c:numRef>
          </c:val>
        </c:ser>
        <c:ser>
          <c:idx val="3"/>
          <c:order val="3"/>
          <c:tx>
            <c:strRef>
              <c:f>'ピボット テーブル 4'!$E$1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'ピボット テーブル 4'!$A$2:$A$1000</c:f>
            </c:strRef>
          </c:cat>
          <c:val>
            <c:numRef>
              <c:f>'ピボット テーブル 4'!$E$2:$E$1000</c:f>
              <c:numCache/>
            </c:numRef>
          </c:val>
        </c:ser>
        <c:ser>
          <c:idx val="4"/>
          <c:order val="4"/>
          <c:tx>
            <c:strRef>
              <c:f>'ピボット テーブル 4'!$F$1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'ピボット テーブル 4'!$A$2:$A$1000</c:f>
            </c:strRef>
          </c:cat>
          <c:val>
            <c:numRef>
              <c:f>'ピボット テーブル 4'!$F$2:$F$1000</c:f>
              <c:numCache/>
            </c:numRef>
          </c:val>
        </c:ser>
        <c:ser>
          <c:idx val="5"/>
          <c:order val="5"/>
          <c:tx>
            <c:strRef>
              <c:f>'ピボット テーブル 4'!$G$1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'ピボット テーブル 4'!$A$2:$A$1000</c:f>
            </c:strRef>
          </c:cat>
          <c:val>
            <c:numRef>
              <c:f>'ピボット テーブル 4'!$G$2:$G$1000</c:f>
              <c:numCache/>
            </c:numRef>
          </c:val>
        </c:ser>
        <c:ser>
          <c:idx val="6"/>
          <c:order val="6"/>
          <c:tx>
            <c:strRef>
              <c:f>'ピボット テーブル 4'!$H$1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'ピボット テーブル 4'!$A$2:$A$1000</c:f>
            </c:strRef>
          </c:cat>
          <c:val>
            <c:numRef>
              <c:f>'ピボット テーブル 4'!$H$2:$H$1000</c:f>
              <c:numCache/>
            </c:numRef>
          </c:val>
        </c:ser>
        <c:ser>
          <c:idx val="7"/>
          <c:order val="7"/>
          <c:tx>
            <c:strRef>
              <c:f>'ピボット テーブル 4'!$I$1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'ピボット テーブル 4'!$A$2:$A$1000</c:f>
            </c:strRef>
          </c:cat>
          <c:val>
            <c:numRef>
              <c:f>'ピボット テーブル 4'!$I$2:$I$1000</c:f>
              <c:numCache/>
            </c:numRef>
          </c:val>
        </c:ser>
        <c:ser>
          <c:idx val="8"/>
          <c:order val="8"/>
          <c:tx>
            <c:strRef>
              <c:f>'ピボット テーブル 4'!$J$1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'ピボット テーブル 4'!$A$2:$A$1000</c:f>
            </c:strRef>
          </c:cat>
          <c:val>
            <c:numRef>
              <c:f>'ピボット テーブル 4'!$J$2:$J$1000</c:f>
              <c:numCache/>
            </c:numRef>
          </c:val>
        </c:ser>
        <c:ser>
          <c:idx val="9"/>
          <c:order val="9"/>
          <c:tx>
            <c:strRef>
              <c:f>'ピボット テーブル 4'!$K$1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'ピボット テーブル 4'!$A$2:$A$1000</c:f>
            </c:strRef>
          </c:cat>
          <c:val>
            <c:numRef>
              <c:f>'ピボット テーブル 4'!$K$2:$K$1000</c:f>
              <c:numCache/>
            </c:numRef>
          </c:val>
        </c:ser>
        <c:overlap val="100"/>
        <c:axId val="53460191"/>
        <c:axId val="593429407"/>
      </c:barChart>
      <c:catAx>
        <c:axId val="53460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93429407"/>
      </c:catAx>
      <c:valAx>
        <c:axId val="5934294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346019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5" Type="http://schemas.openxmlformats.org/officeDocument/2006/relationships/chart" Target="../charts/chart9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Relationship Id="rId3" Type="http://schemas.openxmlformats.org/officeDocument/2006/relationships/chart" Target="../charts/chart15.xml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Relationship Id="rId3" Type="http://schemas.openxmlformats.org/officeDocument/2006/relationships/chart" Target="../charts/chart18.xml"/></Relationships>
</file>

<file path=xl/drawings/_rels/drawing2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590550</xdr:colOff>
      <xdr:row>28</xdr:row>
      <xdr:rowOff>47625</xdr:rowOff>
    </xdr:from>
    <xdr:ext cx="6657975" cy="4124325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952500</xdr:colOff>
      <xdr:row>28</xdr:row>
      <xdr:rowOff>9525</xdr:rowOff>
    </xdr:from>
    <xdr:ext cx="6800850" cy="4210050"/>
    <xdr:graphicFrame>
      <xdr:nvGraphicFramePr>
        <xdr:cNvPr id="2" name="Chart 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47625</xdr:colOff>
      <xdr:row>18</xdr:row>
      <xdr:rowOff>28575</xdr:rowOff>
    </xdr:from>
    <xdr:ext cx="5715000" cy="3533775"/>
    <xdr:graphicFrame>
      <xdr:nvGraphicFramePr>
        <xdr:cNvPr id="3" name="Chart 3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485775</xdr:colOff>
      <xdr:row>18</xdr:row>
      <xdr:rowOff>9525</xdr:rowOff>
    </xdr:from>
    <xdr:ext cx="5715000" cy="3533775"/>
    <xdr:graphicFrame>
      <xdr:nvGraphicFramePr>
        <xdr:cNvPr id="4" name="Chart 4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26</xdr:row>
      <xdr:rowOff>95250</xdr:rowOff>
    </xdr:from>
    <xdr:ext cx="5715000" cy="3533775"/>
    <xdr:graphicFrame>
      <xdr:nvGraphicFramePr>
        <xdr:cNvPr id="5" name="Chart 5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38100</xdr:colOff>
      <xdr:row>27</xdr:row>
      <xdr:rowOff>104775</xdr:rowOff>
    </xdr:from>
    <xdr:ext cx="5219700" cy="3257550"/>
    <xdr:graphicFrame>
      <xdr:nvGraphicFramePr>
        <xdr:cNvPr id="6" name="Chart 6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133350</xdr:colOff>
      <xdr:row>65</xdr:row>
      <xdr:rowOff>28575</xdr:rowOff>
    </xdr:from>
    <xdr:ext cx="8524875" cy="5267325"/>
    <xdr:graphicFrame>
      <xdr:nvGraphicFramePr>
        <xdr:cNvPr id="7" name="Chart 7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3</xdr:col>
      <xdr:colOff>542925</xdr:colOff>
      <xdr:row>131</xdr:row>
      <xdr:rowOff>95250</xdr:rowOff>
    </xdr:from>
    <xdr:ext cx="6496050" cy="4019550"/>
    <xdr:graphicFrame>
      <xdr:nvGraphicFramePr>
        <xdr:cNvPr id="8" name="Chart 8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</xdr:col>
      <xdr:colOff>552450</xdr:colOff>
      <xdr:row>120</xdr:row>
      <xdr:rowOff>47625</xdr:rowOff>
    </xdr:from>
    <xdr:ext cx="7810500" cy="4105275"/>
    <xdr:graphicFrame>
      <xdr:nvGraphicFramePr>
        <xdr:cNvPr id="9" name="Chart 9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314325</xdr:colOff>
      <xdr:row>25</xdr:row>
      <xdr:rowOff>104775</xdr:rowOff>
    </xdr:from>
    <xdr:ext cx="5715000" cy="3533775"/>
    <xdr:graphicFrame>
      <xdr:nvGraphicFramePr>
        <xdr:cNvPr id="10" name="Chart 10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43</xdr:row>
      <xdr:rowOff>142875</xdr:rowOff>
    </xdr:from>
    <xdr:ext cx="5248275" cy="3238500"/>
    <xdr:graphicFrame>
      <xdr:nvGraphicFramePr>
        <xdr:cNvPr id="11" name="Chart 1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371475</xdr:colOff>
      <xdr:row>72</xdr:row>
      <xdr:rowOff>161925</xdr:rowOff>
    </xdr:from>
    <xdr:ext cx="5715000" cy="3533775"/>
    <xdr:graphicFrame>
      <xdr:nvGraphicFramePr>
        <xdr:cNvPr id="12" name="Chart 12" title="1-5高、6-9高、1-5低、6-9低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314325</xdr:colOff>
      <xdr:row>27</xdr:row>
      <xdr:rowOff>171450</xdr:rowOff>
    </xdr:from>
    <xdr:ext cx="5715000" cy="3533775"/>
    <xdr:graphicFrame>
      <xdr:nvGraphicFramePr>
        <xdr:cNvPr id="13" name="Chart 13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333375</xdr:colOff>
      <xdr:row>27</xdr:row>
      <xdr:rowOff>171450</xdr:rowOff>
    </xdr:from>
    <xdr:ext cx="6191250" cy="3838575"/>
    <xdr:graphicFrame>
      <xdr:nvGraphicFramePr>
        <xdr:cNvPr id="14" name="Chart 14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161925</xdr:colOff>
      <xdr:row>74</xdr:row>
      <xdr:rowOff>171450</xdr:rowOff>
    </xdr:from>
    <xdr:ext cx="5715000" cy="3533775"/>
    <xdr:graphicFrame>
      <xdr:nvGraphicFramePr>
        <xdr:cNvPr id="15" name="Chart 15" title="1-5高、6-9高、1-5低、6-9低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704850</xdr:colOff>
      <xdr:row>29</xdr:row>
      <xdr:rowOff>142875</xdr:rowOff>
    </xdr:from>
    <xdr:ext cx="5715000" cy="3533775"/>
    <xdr:graphicFrame>
      <xdr:nvGraphicFramePr>
        <xdr:cNvPr id="16" name="Chart 16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828675</xdr:colOff>
      <xdr:row>29</xdr:row>
      <xdr:rowOff>142875</xdr:rowOff>
    </xdr:from>
    <xdr:ext cx="6172200" cy="3810000"/>
    <xdr:graphicFrame>
      <xdr:nvGraphicFramePr>
        <xdr:cNvPr id="17" name="Chart 17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</xdr:col>
      <xdr:colOff>114300</xdr:colOff>
      <xdr:row>74</xdr:row>
      <xdr:rowOff>76200</xdr:rowOff>
    </xdr:from>
    <xdr:ext cx="5715000" cy="3533775"/>
    <xdr:graphicFrame>
      <xdr:nvGraphicFramePr>
        <xdr:cNvPr id="18" name="Chart 18" title="1-5高、6-9高、1-5低、6-9低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428625</xdr:colOff>
      <xdr:row>14</xdr:row>
      <xdr:rowOff>161925</xdr:rowOff>
    </xdr:from>
    <xdr:ext cx="8001000" cy="4953000"/>
    <xdr:graphicFrame>
      <xdr:nvGraphicFramePr>
        <xdr:cNvPr id="19" name="Chart 19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742950</xdr:colOff>
      <xdr:row>44</xdr:row>
      <xdr:rowOff>190500</xdr:rowOff>
    </xdr:from>
    <xdr:ext cx="5267325" cy="3533775"/>
    <xdr:graphicFrame>
      <xdr:nvGraphicFramePr>
        <xdr:cNvPr id="20" name="Chart 20" title="1-5高、6-9高、1-5低、6-9低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885825</xdr:colOff>
      <xdr:row>15</xdr:row>
      <xdr:rowOff>76200</xdr:rowOff>
    </xdr:from>
    <xdr:ext cx="7200900" cy="4457700"/>
    <xdr:graphicFrame>
      <xdr:nvGraphicFramePr>
        <xdr:cNvPr id="21" name="Chart 2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800100</xdr:colOff>
      <xdr:row>11</xdr:row>
      <xdr:rowOff>0</xdr:rowOff>
    </xdr:from>
    <xdr:ext cx="7800975" cy="4819650"/>
    <xdr:graphicFrame>
      <xdr:nvGraphicFramePr>
        <xdr:cNvPr id="22" name="Chart 2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828675</xdr:colOff>
      <xdr:row>30</xdr:row>
      <xdr:rowOff>28575</xdr:rowOff>
    </xdr:from>
    <xdr:ext cx="10220325" cy="6305550"/>
    <xdr:graphicFrame>
      <xdr:nvGraphicFramePr>
        <xdr:cNvPr id="23" name="Chart 23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304800</xdr:colOff>
      <xdr:row>2</xdr:row>
      <xdr:rowOff>85725</xdr:rowOff>
    </xdr:from>
    <xdr:ext cx="10153650" cy="6286500"/>
    <xdr:graphicFrame>
      <xdr:nvGraphicFramePr>
        <xdr:cNvPr id="24" name="Chart 24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3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4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5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6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7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8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9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W91" sheet="病床高位"/>
  </cacheSource>
  <cacheFields>
    <cacheField name=" " numFmtId="0">
      <sharedItems>
        <s v="24.三重県"/>
        <s v="21.岐阜県"/>
        <s v="40.福岡県"/>
        <s v="29.奈良県"/>
        <s v="25.滋賀県"/>
        <s v="07.福島県"/>
        <s v="47.沖縄県"/>
        <s v="33.岡山県"/>
        <s v="46.鹿児島県"/>
        <s v="10.群馬県"/>
        <s v="28.兵庫県"/>
        <s v="26.京都府"/>
        <s v="27.大阪府"/>
        <s v="13.東京都"/>
        <s v="09.栃木県"/>
        <s v="43.熊本県"/>
        <s v="11.埼玉県"/>
        <s v="12.千葉県"/>
      </sharedItems>
    </cacheField>
    <cacheField name="対象" numFmtId="0">
      <sharedItems containsBlank="1">
        <s v="一般の人"/>
        <s v="飲食店"/>
        <s v="転入者"/>
        <s v="事業者"/>
        <s v="イベント参加者"/>
        <s v="若者"/>
        <s v="学校や職場"/>
        <s v="高齢者"/>
        <m/>
      </sharedItems>
    </cacheField>
    <cacheField name="要素" numFmtId="0">
      <sharedItems containsBlank="1">
        <s v="ゆるキャラ"/>
        <s v="ハイクオリティ"/>
        <s v="パワポレベル"/>
        <s v="ピクトグラム"/>
        <s v="イラスト"/>
        <s v="パワポレベル・いらすとや"/>
        <s v="いらすとや"/>
        <s v="イラスト・パワポレベル"/>
        <s v="パワポレベル・イラストあり"/>
        <s v="イラスト・ハイクオリティ"/>
        <s v="イラストあり"/>
        <s v="イラストなし"/>
        <s v="ゆるキャラ・パワポレベル"/>
        <s v="ゆるキャラ・ハイクオリティ"/>
        <s v="ピクト"/>
        <s v="パワポレベル・ゆるキャラ"/>
        <m/>
      </sharedItems>
    </cacheField>
    <cacheField name="倫理的問題点（？）" numFmtId="0">
      <sharedItems containsBlank="1">
        <s v="特になし"/>
        <s v="日本を救う?"/>
        <s v="転入者に厳しい"/>
        <s v="子どもに厳しい？"/>
        <s v="部活狙い撃ち"/>
        <s v="余計なお世話感"/>
        <s v="偏見的"/>
        <s v="スポーツ狙い撃ち"/>
        <s v="複合災害"/>
        <s v="誰にもうつしませんの是非"/>
        <s v="学生のもの"/>
        <s v="社会を守るとは"/>
        <s v="当店の頑張り？"/>
        <s v="従来型ワクチンを上回る効果の定義"/>
        <s v="イラストが微妙…？"/>
        <s v="高齢者への配慮"/>
        <m/>
        <s v="路上飲み"/>
      </sharedItems>
    </cacheField>
    <cacheField name="変更後日付" numFmtId="164">
      <sharedItems containsSemiMixedTypes="0" containsDate="1" containsString="0">
        <d v="2020-06-10T00:00:00Z"/>
        <d v="2020-05-15T00:00:00Z"/>
        <d v="2020-06-02T00:00:00Z"/>
        <d v="2020-06-15T00:00:00Z"/>
        <d v="2020-09-23T00:00:00Z"/>
        <d v="2020-04-23T00:00:00Z"/>
        <d v="2020-12-08T00:00:00Z"/>
        <d v="2021-01-14T00:00:00Z"/>
        <d v="2022-08-31T00:00:00Z"/>
        <d v="2021-02-27T00:00:00Z"/>
        <d v="2021-04-28T00:00:00Z"/>
        <d v="2021-06-28T00:00:00Z"/>
        <d v="2022-07-26T00:00:00Z"/>
        <d v="2021-08-30T00:00:00Z"/>
        <d v="2021-11-25T00:00:00Z"/>
        <d v="2021-01-06T00:00:00Z"/>
        <d v="2022-02-04T00:00:00Z"/>
        <d v="2022-03-04T00:00:00Z"/>
        <d v="2022-04-15T00:00:00Z"/>
        <d v="2022-05-10T00:00:00Z"/>
        <d v="2020-10-20T00:00:00Z"/>
        <d v="2021-08-20T00:00:00Z"/>
        <d v="2021-08-25T00:00:00Z"/>
        <d v="2021-10-22T00:00:00Z"/>
        <d v="2020-12-17T00:00:00Z"/>
        <d v="2020-12-01T00:00:00Z"/>
        <d v="2020-12-25T00:00:00Z"/>
        <d v="2022-05-27T00:00:00Z"/>
        <d v="2022-06-23T00:00:00Z"/>
        <d v="2022-05-31T00:00:00Z"/>
        <d v="2021-02-05T00:00:00Z"/>
        <d v="2020-11-17T00:00:00Z"/>
        <d v="2021-02-03T00:00:00Z"/>
        <d v="2022-11-02T00:00:00Z"/>
        <d v="2020-11-09T00:00:00Z"/>
        <d v="2022-11-16T00:00:00Z"/>
        <d v="2022-12-07T00:00:00Z"/>
        <d v="2022-12-02T00:00:00Z"/>
        <d v="2022-12-22T00:00:00Z"/>
        <d v="2023-01-19T00:00:00Z"/>
        <d v="2023-01-11T00:00:00Z"/>
        <d v="2022-03-18T00:00:00Z"/>
        <d v="2022-05-07T00:00:00Z"/>
        <d v="2022-05-23T00:00:00Z"/>
        <d v="2021-04-26T00:00:00Z"/>
        <d v="2021-05-11T00:00:00Z"/>
        <d v="2021-05-22T00:00:00Z"/>
        <d v="2022-08-19T00:00:00Z"/>
        <d v="2023-05-18T00:00:00Z"/>
        <d v="2023-07-14T00:00:00Z"/>
        <d v="2023-07-11T00:00:00Z"/>
        <d v="2021-10-20T00:00:00Z"/>
        <d v="2020-05-19T00:00:00Z"/>
      </sharedItems>
    </cacheField>
    <cacheField name="ソーシャルディスタンス" numFmtId="0">
      <sharedItems containsSemiMixedTypes="0" containsString="0" containsNumber="1">
        <n v="1.0"/>
        <n v="0.0"/>
        <n v="0.5"/>
      </sharedItems>
    </cacheField>
    <cacheField name="マスク" numFmtId="0">
      <sharedItems containsSemiMixedTypes="0" containsString="0" containsNumber="1">
        <n v="1.0"/>
        <n v="0.0"/>
        <n v="0.5"/>
      </sharedItems>
    </cacheField>
    <cacheField name="ステイホーム" numFmtId="0">
      <sharedItems containsSemiMixedTypes="0" containsString="0" containsNumber="1">
        <n v="1.0"/>
        <n v="0.0"/>
        <n v="0.5"/>
      </sharedItems>
    </cacheField>
    <cacheField name="日常生活の制限" numFmtId="0">
      <sharedItems containsSemiMixedTypes="0" containsString="0" containsNumber="1">
        <n v="0.0"/>
        <n v="1.0"/>
        <n v="0.5"/>
      </sharedItems>
    </cacheField>
    <cacheField name="日常生活の制限(制約付き)" numFmtId="0">
      <sharedItems containsSemiMixedTypes="0" containsString="0" containsNumber="1">
        <n v="1.0"/>
        <n v="0.0"/>
        <n v="0.5"/>
      </sharedItems>
    </cacheField>
    <cacheField name="大きな移動の制限" numFmtId="0">
      <sharedItems containsSemiMixedTypes="0" containsString="0" containsNumber="1">
        <n v="1.0"/>
        <n v="0.0"/>
        <n v="0.5"/>
      </sharedItems>
    </cacheField>
    <cacheField name="手洗い・消毒" numFmtId="0">
      <sharedItems containsSemiMixedTypes="0" containsString="0" containsNumber="1">
        <n v="1.0"/>
        <n v="0.0"/>
        <n v="0.5"/>
      </sharedItems>
    </cacheField>
    <cacheField name="咳エチケット" numFmtId="0">
      <sharedItems containsSemiMixedTypes="0" containsString="0" containsNumber="1">
        <n v="1.0"/>
        <n v="0.0"/>
        <n v="0.5"/>
      </sharedItems>
    </cacheField>
    <cacheField name="口、目を触らない" numFmtId="0">
      <sharedItems containsSemiMixedTypes="0" containsString="0" containsNumber="1">
        <n v="0.0"/>
        <n v="1.0"/>
        <n v="0.5"/>
      </sharedItems>
    </cacheField>
    <cacheField name="症状がある時に電話して相談" numFmtId="0">
      <sharedItems containsSemiMixedTypes="0" containsString="0" containsNumber="1">
        <n v="0.0"/>
        <n v="1.0"/>
        <n v="0.5"/>
      </sharedItems>
    </cacheField>
    <cacheField name="健康増進" numFmtId="0">
      <sharedItems containsSemiMixedTypes="0" containsString="0" containsNumber="1">
        <n v="0.0"/>
        <n v="1.0"/>
        <n v="0.5"/>
      </sharedItems>
    </cacheField>
    <cacheField name="健康損失" numFmtId="0">
      <sharedItems containsSemiMixedTypes="0" containsString="0" containsNumber="1">
        <n v="0.0"/>
        <n v="1.0"/>
        <n v="0.5"/>
      </sharedItems>
    </cacheField>
    <cacheField name="波" numFmtId="0">
      <sharedItems>
        <s v="2"/>
        <s v="3"/>
        <s v="1"/>
        <s v="7"/>
        <s v="4"/>
        <s v="5"/>
        <s v="6"/>
        <s v="8"/>
        <s v="9"/>
      </sharedItems>
    </cacheField>
    <cacheField name="地域" numFmtId="0">
      <sharedItems>
        <s v="あり"/>
        <s v="なし"/>
      </sharedItems>
    </cacheField>
    <cacheField name="人口密度" numFmtId="0">
      <sharedItems>
        <s v="低位"/>
        <s v="高位"/>
      </sharedItems>
    </cacheField>
    <cacheField name="人口" numFmtId="0">
      <sharedItems>
        <s v="低位"/>
        <s v="高位"/>
      </sharedItems>
    </cacheField>
    <cacheField name="感染者数" numFmtId="0">
      <sharedItems>
        <s v="低位"/>
        <s v="高位"/>
      </sharedItems>
    </cacheField>
    <cacheField name="病床ひっ迫" numFmtId="0">
      <sharedItems>
        <s v="高位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V73" sheet="感染者数高位"/>
  </cacheSource>
  <cacheFields>
    <cacheField name=" " numFmtId="0">
      <sharedItems>
        <s v="21.岐阜県"/>
        <s v="40.福岡県"/>
        <s v="22.静岡県"/>
        <s v="47.沖縄県"/>
        <s v="04.宮城県"/>
        <s v="28.兵庫県"/>
        <s v="26.京都府"/>
        <s v="27.大阪府"/>
        <s v="13.東京都"/>
        <s v="43.熊本県"/>
        <s v="11.埼玉県"/>
        <s v="12.千葉県"/>
      </sharedItems>
    </cacheField>
    <cacheField name="対象" numFmtId="0">
      <sharedItems containsBlank="1">
        <s v="一般の人"/>
        <s v="飲食店"/>
        <s v="学校や職場"/>
        <s v="若者"/>
        <s v="高齢者"/>
        <m/>
      </sharedItems>
    </cacheField>
    <cacheField name="要素" numFmtId="0">
      <sharedItems containsBlank="1">
        <s v="ゆるキャラ"/>
        <s v="ハイクオリティ"/>
        <s v="パワポレベル・いらすとや"/>
        <s v="いらすとや"/>
        <s v="イラスト・パワポレベル"/>
        <s v="パワポレベル"/>
        <s v="イラスト・ハイクオリティ"/>
        <s v="同上"/>
        <s v="イラスト"/>
        <s v="イラストなし"/>
        <s v="ピクトグラム"/>
        <s v="ゆるキャラ・ハイクオリティ"/>
        <s v="ピクト"/>
        <s v="パワポレベル・ゆるキャラ"/>
        <m/>
      </sharedItems>
    </cacheField>
    <cacheField name="倫理的問題点（？）" numFmtId="0">
      <sharedItems containsBlank="1">
        <s v="特になし"/>
        <s v="日本を救う?"/>
        <s v="狙い撃ちの是非"/>
        <s v="とにかく厳しい"/>
        <s v="複合災害"/>
        <s v="誰にもうつしませんの是非"/>
        <s v="学生のもの"/>
        <s v="社会を守るとは"/>
        <s v="従来型ワクチンを上回る効果の定義"/>
        <s v="イラストが微妙…？"/>
        <s v="高齢者への配慮"/>
        <m/>
        <s v="路上飲み"/>
      </sharedItems>
    </cacheField>
    <cacheField name="変更後日付" numFmtId="165">
      <sharedItems containsSemiMixedTypes="0" containsDate="1" containsString="0">
        <d v="2020-05-15T00:00:00Z"/>
        <d v="2020-06-02T00:00:00Z"/>
        <d v="2020-06-24T00:00:00Z"/>
        <d v="2021-01-14T00:00:00Z"/>
        <d v="2021-02-27T00:00:00Z"/>
        <d v="2021-04-28T00:00:00Z"/>
        <d v="2022-07-26T00:00:00Z"/>
        <d v="2021-08-30T00:00:00Z"/>
        <d v="2021-09-22T00:00:00Z"/>
        <d v="2021-11-25T00:00:00Z"/>
        <d v="2022-04-15T00:00:00Z"/>
        <d v="2020-10-20T00:00:00Z"/>
        <d v="2021-08-20T00:00:00Z"/>
        <d v="2021-08-25T00:00:00Z"/>
        <d v="2021-10-22T00:00:00Z"/>
        <d v="2020-12-17T00:00:00Z"/>
        <d v="2020-12-01T00:00:00Z"/>
        <d v="2020-12-25T00:00:00Z"/>
        <d v="2022-05-27T00:00:00Z"/>
        <d v="2020-11-09T00:00:00Z"/>
        <d v="2022-11-02T00:00:00Z"/>
        <d v="2022-11-16T00:00:00Z"/>
        <d v="2022-12-02T00:00:00Z"/>
        <d v="2022-12-22T00:00:00Z"/>
        <d v="2023-01-19T00:00:00Z"/>
        <d v="2023-01-11T00:00:00Z"/>
        <d v="2022-03-18T00:00:00Z"/>
        <d v="2022-05-07T00:00:00Z"/>
        <d v="2022-05-23T00:00:00Z"/>
        <d v="2021-04-26T00:00:00Z"/>
        <d v="2021-05-11T00:00:00Z"/>
        <d v="2021-05-22T00:00:00Z"/>
        <d v="2022-08-19T00:00:00Z"/>
        <d v="2023-05-18T00:00:00Z"/>
        <d v="2023-07-14T00:00:00Z"/>
        <d v="2023-07-11T00:00:00Z"/>
        <d v="2021-10-20T00:00:00Z"/>
        <d v="2020-05-19T00:00:00Z"/>
      </sharedItems>
    </cacheField>
    <cacheField name="ソーシャルディスタンス" numFmtId="0">
      <sharedItems containsSemiMixedTypes="0" containsString="0" containsNumber="1">
        <n v="1.0"/>
        <n v="0.0"/>
        <n v="0.5"/>
      </sharedItems>
    </cacheField>
    <cacheField name="マスク" numFmtId="0">
      <sharedItems containsSemiMixedTypes="0" containsString="0" containsNumber="1">
        <n v="1.0"/>
        <n v="0.0"/>
        <n v="0.5"/>
      </sharedItems>
    </cacheField>
    <cacheField name="ステイホーム" numFmtId="0">
      <sharedItems containsSemiMixedTypes="0" containsString="0" containsNumber="1">
        <n v="0.0"/>
        <n v="1.0"/>
        <n v="0.5"/>
      </sharedItems>
    </cacheField>
    <cacheField name="日常生活の制限" numFmtId="0">
      <sharedItems containsSemiMixedTypes="0" containsString="0" containsNumber="1">
        <n v="0.0"/>
        <n v="0.5"/>
        <n v="1.0"/>
      </sharedItems>
    </cacheField>
    <cacheField name="日常生活の制限(制約付き)" numFmtId="0">
      <sharedItems containsSemiMixedTypes="0" containsString="0" containsNumber="1">
        <n v="0.0"/>
        <n v="1.0"/>
        <n v="0.5"/>
      </sharedItems>
    </cacheField>
    <cacheField name="大きな移動の制限" numFmtId="0">
      <sharedItems containsSemiMixedTypes="0" containsString="0" containsNumber="1">
        <n v="0.0"/>
        <n v="0.5"/>
        <n v="1.0"/>
      </sharedItems>
    </cacheField>
    <cacheField name="手洗い・消毒" numFmtId="0">
      <sharedItems containsSemiMixedTypes="0" containsString="0" containsNumber="1">
        <n v="1.0"/>
        <n v="0.0"/>
        <n v="0.5"/>
      </sharedItems>
    </cacheField>
    <cacheField name="咳エチケット" numFmtId="0">
      <sharedItems containsSemiMixedTypes="0" containsString="0" containsNumber="1">
        <n v="0.0"/>
        <n v="0.5"/>
        <n v="1.0"/>
      </sharedItems>
    </cacheField>
    <cacheField name="口、目を触らない" numFmtId="0">
      <sharedItems containsSemiMixedTypes="0" containsString="0" containsNumber="1">
        <n v="0.0"/>
        <n v="1.0"/>
        <n v="0.5"/>
      </sharedItems>
    </cacheField>
    <cacheField name="症状がある時に電話して相談" numFmtId="0">
      <sharedItems containsSemiMixedTypes="0" containsString="0" containsNumber="1">
        <n v="0.0"/>
        <n v="1.0"/>
        <n v="0.5"/>
      </sharedItems>
    </cacheField>
    <cacheField name="健康増進" numFmtId="0">
      <sharedItems containsSemiMixedTypes="0" containsString="0" containsNumber="1">
        <n v="0.0"/>
        <n v="1.0"/>
        <n v="0.5"/>
      </sharedItems>
    </cacheField>
    <cacheField name="健康損失" numFmtId="0">
      <sharedItems containsSemiMixedTypes="0" containsString="0" containsNumber="1">
        <n v="1.0"/>
        <n v="0.0"/>
        <n v="0.5"/>
      </sharedItems>
    </cacheField>
    <cacheField name="波" numFmtId="0">
      <sharedItems>
        <s v="2"/>
        <s v="3"/>
        <s v="4"/>
        <s v="7"/>
        <s v="5"/>
        <s v="6"/>
        <s v="8"/>
        <s v="9"/>
      </sharedItems>
    </cacheField>
    <cacheField name="地域" numFmtId="0">
      <sharedItems>
        <s v="あり"/>
        <s v="なし"/>
      </sharedItems>
    </cacheField>
    <cacheField name="人口密度" numFmtId="0">
      <sharedItems>
        <s v="低位"/>
        <s v="高位"/>
      </sharedItems>
    </cacheField>
    <cacheField name="人口" numFmtId="0">
      <sharedItems>
        <s v="低位"/>
        <s v="高位"/>
      </sharedItems>
    </cacheField>
    <cacheField name="感染者数" numFmtId="0">
      <sharedItems>
        <s v="高位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U71" sheet="人口高位"/>
  </cacheSource>
  <cacheFields>
    <cacheField name=" " numFmtId="0">
      <sharedItems>
        <s v="40.福岡県"/>
        <s v="22.静岡県"/>
        <s v="20.長野県"/>
        <s v="15.新潟県"/>
        <s v="04.宮城県"/>
        <s v="28.兵庫県"/>
        <s v="26.京都府"/>
        <s v="27.大阪府"/>
        <s v="13.東京都"/>
        <s v="11.埼玉県"/>
        <s v="12.千葉県"/>
      </sharedItems>
    </cacheField>
    <cacheField name="対象" numFmtId="0">
      <sharedItems containsBlank="1">
        <s v="一般の人"/>
        <s v="事業者"/>
        <s v="飲食店"/>
        <s v="高齢者"/>
        <s v="イベント参加者"/>
        <s v="若者"/>
        <m/>
      </sharedItems>
    </cacheField>
    <cacheField name="要素" numFmtId="0">
      <sharedItems containsBlank="1">
        <s v="ハイクオリティ"/>
        <s v="ゆるキャラ"/>
        <s v="普通"/>
        <s v="パワポレベル"/>
        <m/>
        <s v="パワポレベル・いらすとや"/>
        <s v="いらすとや"/>
        <s v="同上"/>
        <s v="イラスト"/>
        <s v="イラストなし"/>
        <s v="イラスト・ハイクオリティ"/>
        <s v="ピクトグラム"/>
        <s v="普通・ゆるキャラ"/>
        <s v="ゆるキャラ・ハイクオリティ"/>
        <s v="ピクト"/>
        <s v="パワポレベル・ゆるキャラ"/>
      </sharedItems>
    </cacheField>
    <cacheField name="倫理的問題点（？）" numFmtId="0">
      <sharedItems containsBlank="1">
        <s v="日本を救う?"/>
        <s v="特になし"/>
        <s v="来訪は止めて"/>
        <m/>
        <s v="他県との往来控えて"/>
        <s v="感染拡大地域にはいかない"/>
        <s v="誹謗中傷への呼びかけとダブルスタンダード"/>
        <s v="狙い撃ちの是非"/>
        <s v="とにかく厳しい"/>
        <s v="複合災害"/>
        <s v="誰にもうつしませんの是非"/>
        <s v="学生のもの"/>
        <s v="社会を守るとは"/>
        <s v="従来型ワクチンを上回る効果の定義"/>
        <s v="イラストが微妙…？"/>
        <s v="高齢者への配慮"/>
        <s v="国より厳しい？"/>
        <s v="路上飲み"/>
      </sharedItems>
    </cacheField>
    <cacheField name="変更後日付" numFmtId="165">
      <sharedItems containsSemiMixedTypes="0" containsDate="1" containsString="0">
        <d v="2020-06-02T00:00:00Z"/>
        <d v="2020-06-24T00:00:00Z"/>
        <d v="2023-07-14T00:00:00Z"/>
        <d v="2021-03-16T00:00:00Z"/>
        <d v="2021-04-01T00:00:00Z"/>
        <d v="2021-04-19T00:00:00Z"/>
        <d v="2021-07-13T00:00:00Z"/>
        <d v="2021-07-08T00:00:00Z"/>
        <d v="2021-08-20T00:00:00Z"/>
        <d v="2021-09-02T00:00:00Z"/>
        <d v="2021-09-22T00:00:00Z"/>
        <d v="2022-04-15T00:00:00Z"/>
        <d v="2020-10-20T00:00:00Z"/>
        <d v="2021-08-25T00:00:00Z"/>
        <d v="2021-10-22T00:00:00Z"/>
        <d v="2020-12-17T00:00:00Z"/>
        <d v="2020-12-01T00:00:00Z"/>
        <d v="2020-12-25T00:00:00Z"/>
        <d v="2022-05-27T00:00:00Z"/>
        <d v="2020-11-09T00:00:00Z"/>
        <d v="2022-11-16T00:00:00Z"/>
        <d v="2022-12-02T00:00:00Z"/>
        <d v="2023-01-17T00:00:00Z"/>
        <d v="2023-01-19T00:00:00Z"/>
        <d v="2023-01-11T00:00:00Z"/>
        <d v="2022-03-18T00:00:00Z"/>
        <d v="2023-07-24T00:00:00Z"/>
        <d v="2023-07-25T00:00:00Z"/>
        <d v="2022-05-07T00:00:00Z"/>
        <d v="2022-05-23T00:00:00Z"/>
        <d v="2021-04-26T00:00:00Z"/>
        <d v="2021-05-11T00:00:00Z"/>
        <d v="2023-05-18T00:00:00Z"/>
        <d v="2023-07-11T00:00:00Z"/>
        <d v="2021-10-20T00:00:00Z"/>
        <d v="2020-05-19T00:00:00Z"/>
      </sharedItems>
    </cacheField>
    <cacheField name="ソーシャルディスタンス" numFmtId="0">
      <sharedItems containsSemiMixedTypes="0" containsString="0" containsNumber="1">
        <n v="1.0"/>
        <n v="0.0"/>
        <n v="0.5"/>
      </sharedItems>
    </cacheField>
    <cacheField name="マスク" numFmtId="0">
      <sharedItems containsSemiMixedTypes="0" containsString="0" containsNumber="1">
        <n v="1.0"/>
        <n v="0.0"/>
        <n v="0.5"/>
      </sharedItems>
    </cacheField>
    <cacheField name="ステイホーム" numFmtId="0">
      <sharedItems containsSemiMixedTypes="0" containsString="0" containsNumber="1">
        <n v="1.0"/>
        <n v="0.0"/>
        <n v="0.5"/>
      </sharedItems>
    </cacheField>
    <cacheField name="日常生活の制限" numFmtId="0">
      <sharedItems containsSemiMixedTypes="0" containsString="0" containsNumber="1">
        <n v="0.0"/>
        <n v="1.0"/>
        <n v="0.5"/>
      </sharedItems>
    </cacheField>
    <cacheField name="日常生活の制限(制約付き)" numFmtId="0">
      <sharedItems containsSemiMixedTypes="0" containsString="0" containsNumber="1">
        <n v="0.0"/>
        <n v="1.0"/>
        <n v="0.5"/>
      </sharedItems>
    </cacheField>
    <cacheField name="大きな移動の制限" numFmtId="0">
      <sharedItems containsSemiMixedTypes="0" containsString="0" containsNumber="1">
        <n v="0.0"/>
        <n v="1.0"/>
        <n v="0.5"/>
      </sharedItems>
    </cacheField>
    <cacheField name="手洗い・消毒" numFmtId="0">
      <sharedItems containsSemiMixedTypes="0" containsString="0" containsNumber="1">
        <n v="1.0"/>
        <n v="0.0"/>
        <n v="0.5"/>
      </sharedItems>
    </cacheField>
    <cacheField name="咳エチケット" numFmtId="0">
      <sharedItems containsSemiMixedTypes="0" containsString="0" containsNumber="1">
        <n v="0.0"/>
        <n v="1.0"/>
        <n v="0.5"/>
      </sharedItems>
    </cacheField>
    <cacheField name="口、目を触らない" numFmtId="0">
      <sharedItems containsSemiMixedTypes="0" containsString="0" containsNumber="1">
        <n v="0.0"/>
        <n v="0.5"/>
      </sharedItems>
    </cacheField>
    <cacheField name="症状がある時に電話して相談" numFmtId="0">
      <sharedItems containsSemiMixedTypes="0" containsString="0" containsNumber="1">
        <n v="0.0"/>
        <n v="1.0"/>
        <n v="0.5"/>
      </sharedItems>
    </cacheField>
    <cacheField name="健康増進" numFmtId="0">
      <sharedItems containsSemiMixedTypes="0" containsString="0" containsNumber="1">
        <n v="1.0"/>
        <n v="0.0"/>
        <n v="0.5"/>
      </sharedItems>
    </cacheField>
    <cacheField name="健康損失" numFmtId="0">
      <sharedItems containsSemiMixedTypes="0" containsString="0" containsNumber="1" containsInteger="1">
        <n v="0.0"/>
      </sharedItems>
    </cacheField>
    <cacheField name="波" numFmtId="0">
      <sharedItems>
        <s v="2"/>
        <s v="9"/>
        <s v="4"/>
        <s v="5"/>
        <s v="6"/>
        <s v="7"/>
        <s v="3"/>
        <s v="8"/>
      </sharedItems>
    </cacheField>
    <cacheField name="地域" numFmtId="0">
      <sharedItems>
        <s v="あり"/>
        <s v="なし"/>
      </sharedItems>
    </cacheField>
    <cacheField name="人口密度" numFmtId="0">
      <sharedItems>
        <s v="高位"/>
        <s v="低位"/>
      </sharedItems>
    </cacheField>
    <cacheField name="人口" numFmtId="0">
      <sharedItems>
        <s v="高位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F1:U194" sheet="人口密度高データ"/>
  </cacheSource>
  <cacheFields>
    <cacheField name="ソーシャルディスタンス" numFmtId="0">
      <sharedItems containsString="0" containsBlank="1" containsNumber="1">
        <n v="1.0"/>
        <n v="0.0"/>
        <n v="0.5"/>
        <m/>
      </sharedItems>
    </cacheField>
    <cacheField name="マスク" numFmtId="0">
      <sharedItems containsString="0" containsBlank="1" containsNumber="1">
        <n v="1.0"/>
        <n v="0.0"/>
        <n v="0.5"/>
        <m/>
      </sharedItems>
    </cacheField>
    <cacheField name="ステイホーム" numFmtId="0">
      <sharedItems containsString="0" containsBlank="1" containsNumber="1">
        <n v="1.0"/>
        <n v="0.0"/>
        <n v="0.5"/>
        <m/>
      </sharedItems>
    </cacheField>
    <cacheField name="日常生活の制限" numFmtId="0">
      <sharedItems containsString="0" containsBlank="1" containsNumber="1">
        <n v="0.0"/>
        <n v="0.5"/>
        <n v="1.0"/>
        <m/>
      </sharedItems>
    </cacheField>
    <cacheField name="日常生活の制限(制約付き)" numFmtId="0">
      <sharedItems containsString="0" containsBlank="1" containsNumber="1">
        <n v="0.0"/>
        <n v="1.0"/>
        <n v="0.5"/>
        <m/>
      </sharedItems>
    </cacheField>
    <cacheField name="大きな移動の制限" numFmtId="0">
      <sharedItems containsString="0" containsBlank="1" containsNumber="1">
        <n v="0.0"/>
        <n v="0.5"/>
        <n v="1.0"/>
        <m/>
      </sharedItems>
    </cacheField>
    <cacheField name="手洗い・消毒" numFmtId="0">
      <sharedItems containsString="0" containsBlank="1" containsNumber="1">
        <n v="1.0"/>
        <n v="0.0"/>
        <n v="0.5"/>
        <m/>
      </sharedItems>
    </cacheField>
    <cacheField name="咳エチケット" numFmtId="0">
      <sharedItems containsString="0" containsBlank="1" containsNumber="1">
        <n v="0.0"/>
        <n v="1.0"/>
        <n v="0.5"/>
        <m/>
      </sharedItems>
    </cacheField>
    <cacheField name="口、目を触らない" numFmtId="0">
      <sharedItems containsString="0" containsBlank="1" containsNumber="1">
        <n v="0.0"/>
        <n v="1.0"/>
        <n v="0.5"/>
        <m/>
      </sharedItems>
    </cacheField>
    <cacheField name="症状がある時に電話して相談" numFmtId="0">
      <sharedItems containsString="0" containsBlank="1" containsNumber="1">
        <n v="0.0"/>
        <n v="1.0"/>
        <n v="0.5"/>
        <m/>
      </sharedItems>
    </cacheField>
    <cacheField name="健康増進" numFmtId="0">
      <sharedItems containsString="0" containsBlank="1" containsNumber="1">
        <n v="1.0"/>
        <n v="0.0"/>
        <n v="0.5"/>
        <m/>
      </sharedItems>
    </cacheField>
    <cacheField name="健康損失" numFmtId="0">
      <sharedItems containsString="0" containsBlank="1" containsNumber="1">
        <n v="0.0"/>
        <n v="0.5"/>
        <n v="1.0"/>
        <m/>
      </sharedItems>
    </cacheField>
    <cacheField name="波" numFmtId="0">
      <sharedItems containsBlank="1">
        <s v="2"/>
        <s v="3"/>
        <s v="4"/>
        <s v="7"/>
        <s v="5"/>
        <s v="6"/>
        <s v="8"/>
        <s v="9"/>
        <m/>
      </sharedItems>
    </cacheField>
    <cacheField name="地域" numFmtId="0">
      <sharedItems containsBlank="1">
        <s v="あり"/>
        <s v="なし"/>
        <m/>
      </sharedItems>
    </cacheField>
    <cacheField name="人口密度" numFmtId="0">
      <sharedItems containsBlank="1">
        <s v="高位"/>
        <m/>
      </sharedItems>
    </cacheField>
    <cacheField name="人口" numFmtId="0">
      <sharedItems containsBlank="1">
        <s v="高位"/>
        <s v="低位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F2:S315" sheet="緊急事態宣言なしデータ"/>
  </cacheSource>
  <cacheFields>
    <cacheField name="ソーシャルディスタンス" numFmtId="0">
      <sharedItems containsString="0" containsBlank="1" containsNumber="1">
        <m/>
        <n v="1.0"/>
        <n v="0.0"/>
        <n v="0.5"/>
      </sharedItems>
    </cacheField>
    <cacheField name="マスク" numFmtId="0">
      <sharedItems containsString="0" containsBlank="1" containsNumber="1">
        <m/>
        <n v="1.0"/>
        <n v="0.0"/>
        <n v="0.5"/>
      </sharedItems>
    </cacheField>
    <cacheField name="ステイホーム" numFmtId="0">
      <sharedItems containsString="0" containsBlank="1" containsNumber="1">
        <m/>
        <n v="0.5"/>
        <n v="1.0"/>
        <n v="0.0"/>
      </sharedItems>
    </cacheField>
    <cacheField name="日常生活の制限" numFmtId="0">
      <sharedItems containsString="0" containsBlank="1" containsNumber="1">
        <m/>
        <n v="0.0"/>
        <n v="1.0"/>
        <n v="0.5"/>
      </sharedItems>
    </cacheField>
    <cacheField name="日常生活の制限(制約付き)" numFmtId="0">
      <sharedItems containsString="0" containsBlank="1" containsNumber="1">
        <m/>
        <n v="1.0"/>
        <n v="0.0"/>
        <n v="0.5"/>
      </sharedItems>
    </cacheField>
    <cacheField name="大きな移動の制限" numFmtId="0">
      <sharedItems containsString="0" containsBlank="1" containsNumber="1">
        <m/>
        <n v="0.0"/>
        <n v="1.0"/>
        <n v="0.5"/>
      </sharedItems>
    </cacheField>
    <cacheField name="手洗い・消毒" numFmtId="0">
      <sharedItems containsString="0" containsBlank="1" containsNumber="1">
        <m/>
        <n v="1.0"/>
        <n v="0.0"/>
        <n v="0.5"/>
      </sharedItems>
    </cacheField>
    <cacheField name="咳エチケット" numFmtId="0">
      <sharedItems containsString="0" containsBlank="1" containsNumber="1" containsInteger="1">
        <m/>
        <n v="1.0"/>
        <n v="0.0"/>
      </sharedItems>
    </cacheField>
    <cacheField name="口、目を触らない" numFmtId="0">
      <sharedItems containsString="0" containsBlank="1" containsNumber="1" containsInteger="1">
        <m/>
        <n v="0.0"/>
      </sharedItems>
    </cacheField>
    <cacheField name="症状がある時に電話して相談" numFmtId="0">
      <sharedItems containsString="0" containsBlank="1" containsNumber="1">
        <m/>
        <n v="0.0"/>
        <n v="1.0"/>
        <n v="0.5"/>
      </sharedItems>
    </cacheField>
    <cacheField name="健康増進" numFmtId="0">
      <sharedItems containsString="0" containsBlank="1" containsNumber="1">
        <m/>
        <n v="0.0"/>
        <n v="1.0"/>
        <n v="0.5"/>
      </sharedItems>
    </cacheField>
    <cacheField name="健康損失" numFmtId="0">
      <sharedItems containsString="0" containsBlank="1" containsNumber="1" containsInteger="1">
        <m/>
        <n v="0.0"/>
      </sharedItems>
    </cacheField>
    <cacheField name="波" numFmtId="0">
      <sharedItems containsBlank="1">
        <m/>
        <s v="2"/>
        <s v="3"/>
        <s v="1"/>
        <s v="9"/>
        <s v="4"/>
        <s v="5"/>
        <s v="6"/>
        <s v="7"/>
        <s v="8"/>
      </sharedItems>
    </cacheField>
    <cacheField name="地域" numFmtId="0">
      <sharedItems containsBlank="1">
        <m/>
        <s v="なし"/>
        <s v="未分類"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F2:S137" sheet="緊急事態宣言ありデータ"/>
  </cacheSource>
  <cacheFields>
    <cacheField name="ソーシャルディスタンス" numFmtId="0">
      <sharedItems containsString="0" containsBlank="1" containsNumber="1">
        <n v="1.0"/>
        <m/>
        <n v="0.0"/>
        <n v="0.5"/>
      </sharedItems>
    </cacheField>
    <cacheField name="マスク" numFmtId="0">
      <sharedItems containsString="0" containsBlank="1" containsNumber="1">
        <n v="1.0"/>
        <m/>
        <n v="0.0"/>
        <n v="0.5"/>
      </sharedItems>
    </cacheField>
    <cacheField name="ステイホーム" numFmtId="0">
      <sharedItems containsString="0" containsBlank="1" containsNumber="1">
        <n v="1.0"/>
        <n v="0.0"/>
        <m/>
        <n v="0.5"/>
      </sharedItems>
    </cacheField>
    <cacheField name="日常生活の制限" numFmtId="0">
      <sharedItems containsString="0" containsBlank="1" containsNumber="1">
        <n v="0.0"/>
        <m/>
        <n v="0.5"/>
        <n v="1.0"/>
      </sharedItems>
    </cacheField>
    <cacheField name="日常生活の制限(制約付き)" numFmtId="0">
      <sharedItems containsString="0" containsBlank="1" containsNumber="1">
        <n v="1.0"/>
        <n v="0.0"/>
        <m/>
        <n v="0.5"/>
      </sharedItems>
    </cacheField>
    <cacheField name="大きな移動の制限" numFmtId="0">
      <sharedItems containsString="0" containsBlank="1" containsNumber="1">
        <n v="1.0"/>
        <n v="0.0"/>
        <m/>
        <n v="0.5"/>
      </sharedItems>
    </cacheField>
    <cacheField name="手洗い・消毒" numFmtId="0">
      <sharedItems containsString="0" containsBlank="1" containsNumber="1">
        <n v="1.0"/>
        <m/>
        <n v="0.0"/>
        <n v="0.5"/>
      </sharedItems>
    </cacheField>
    <cacheField name="咳エチケット" numFmtId="0">
      <sharedItems containsString="0" containsBlank="1" containsNumber="1">
        <n v="1.0"/>
        <n v="0.0"/>
        <m/>
        <n v="0.5"/>
      </sharedItems>
    </cacheField>
    <cacheField name="口、目を触らない" numFmtId="0">
      <sharedItems containsString="0" containsBlank="1" containsNumber="1">
        <n v="0.0"/>
        <m/>
        <n v="1.0"/>
        <n v="0.5"/>
      </sharedItems>
    </cacheField>
    <cacheField name="症状がある時に電話して相談" numFmtId="0">
      <sharedItems containsString="0" containsBlank="1" containsNumber="1">
        <n v="0.0"/>
        <m/>
        <n v="1.0"/>
        <n v="0.5"/>
      </sharedItems>
    </cacheField>
    <cacheField name="健康増進" numFmtId="0">
      <sharedItems containsString="0" containsBlank="1" containsNumber="1">
        <n v="0.0"/>
        <m/>
        <n v="1.0"/>
        <n v="0.5"/>
      </sharedItems>
    </cacheField>
    <cacheField name="健康損失" numFmtId="0">
      <sharedItems containsString="0" containsBlank="1" containsNumber="1">
        <n v="0.0"/>
        <n v="1.0"/>
        <m/>
        <n v="0.5"/>
      </sharedItems>
    </cacheField>
    <cacheField name="波" numFmtId="0">
      <sharedItems containsBlank="1">
        <s v="2"/>
        <m/>
        <s v="3"/>
        <s v="7"/>
        <s v="4"/>
        <s v="5"/>
        <s v="6"/>
        <s v="8"/>
        <s v="9"/>
      </sharedItems>
    </cacheField>
    <cacheField name="地域" numFmtId="0">
      <sharedItems containsBlank="1">
        <s v="未分類"/>
        <m/>
        <s v="あり"/>
      </sharedItems>
    </cacheField>
  </cacheFields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F3:R137" sheet="シート4"/>
  </cacheSource>
  <cacheFields>
    <cacheField name="1" numFmtId="0">
      <sharedItems containsSemiMixedTypes="0" containsString="0" containsNumber="1">
        <n v="1.0"/>
        <n v="0.0"/>
        <n v="0.5"/>
      </sharedItems>
    </cacheField>
    <cacheField name="12" numFmtId="0">
      <sharedItems containsSemiMixedTypes="0" containsString="0" containsNumber="1">
        <n v="1.0"/>
        <n v="0.0"/>
        <n v="0.5"/>
      </sharedItems>
    </cacheField>
    <cacheField name="13" numFmtId="0">
      <sharedItems containsSemiMixedTypes="0" containsString="0" containsNumber="1">
        <n v="0.0"/>
        <n v="0.5"/>
        <n v="1.0"/>
      </sharedItems>
    </cacheField>
    <cacheField name="0" numFmtId="0">
      <sharedItems containsSemiMixedTypes="0" containsString="0" containsNumber="1">
        <n v="0.0"/>
        <n v="1.0"/>
        <n v="0.5"/>
      </sharedItems>
    </cacheField>
    <cacheField name="14" numFmtId="0">
      <sharedItems containsSemiMixedTypes="0" containsString="0" containsNumber="1">
        <n v="0.0"/>
        <n v="1.0"/>
        <n v="0.5"/>
      </sharedItems>
    </cacheField>
    <cacheField name="15" numFmtId="0">
      <sharedItems containsSemiMixedTypes="0" containsString="0" containsNumber="1">
        <n v="0.0"/>
        <n v="1.0"/>
        <n v="0.5"/>
      </sharedItems>
    </cacheField>
    <cacheField name="16" numFmtId="0">
      <sharedItems containsSemiMixedTypes="0" containsString="0" containsNumber="1">
        <n v="1.0"/>
        <n v="0.0"/>
        <n v="0.5"/>
      </sharedItems>
    </cacheField>
    <cacheField name="17" numFmtId="0">
      <sharedItems containsSemiMixedTypes="0" containsString="0" containsNumber="1">
        <n v="0.0"/>
        <n v="1.0"/>
        <n v="0.5"/>
      </sharedItems>
    </cacheField>
    <cacheField name="02" numFmtId="0">
      <sharedItems containsSemiMixedTypes="0" containsString="0" containsNumber="1">
        <n v="0.0"/>
        <n v="1.0"/>
        <n v="0.5"/>
      </sharedItems>
    </cacheField>
    <cacheField name="03" numFmtId="0">
      <sharedItems containsSemiMixedTypes="0" containsString="0" containsNumber="1">
        <n v="0.0"/>
        <n v="1.0"/>
        <n v="0.5"/>
      </sharedItems>
    </cacheField>
    <cacheField name="04" numFmtId="0">
      <sharedItems containsSemiMixedTypes="0" containsString="0" containsNumber="1">
        <n v="0.0"/>
        <n v="1.0"/>
        <n v="0.5"/>
      </sharedItems>
    </cacheField>
    <cacheField name="05" numFmtId="0">
      <sharedItems containsSemiMixedTypes="0" containsString="0" containsNumber="1">
        <n v="1.0"/>
        <n v="0.0"/>
        <n v="0.5"/>
      </sharedItems>
    </cacheField>
    <cacheField name="2" numFmtId="0">
      <sharedItems>
        <s v="2"/>
        <s v="3"/>
        <s v="1"/>
        <s v="7"/>
        <s v="4"/>
        <s v="9"/>
        <s v="5"/>
        <s v="6"/>
        <s v="8"/>
      </sharedItems>
    </cacheField>
  </cacheFields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F3:S137" sheet="シート4"/>
  </cacheSource>
  <cacheFields>
    <cacheField name="1" numFmtId="0">
      <sharedItems containsSemiMixedTypes="0" containsString="0" containsNumber="1">
        <n v="1.0"/>
        <n v="0.0"/>
        <n v="0.5"/>
      </sharedItems>
    </cacheField>
    <cacheField name="12" numFmtId="0">
      <sharedItems containsSemiMixedTypes="0" containsString="0" containsNumber="1">
        <n v="1.0"/>
        <n v="0.0"/>
        <n v="0.5"/>
      </sharedItems>
    </cacheField>
    <cacheField name="13" numFmtId="0">
      <sharedItems containsSemiMixedTypes="0" containsString="0" containsNumber="1">
        <n v="0.0"/>
        <n v="0.5"/>
        <n v="1.0"/>
      </sharedItems>
    </cacheField>
    <cacheField name="0" numFmtId="0">
      <sharedItems containsSemiMixedTypes="0" containsString="0" containsNumber="1">
        <n v="0.0"/>
        <n v="1.0"/>
        <n v="0.5"/>
      </sharedItems>
    </cacheField>
    <cacheField name="14" numFmtId="0">
      <sharedItems containsSemiMixedTypes="0" containsString="0" containsNumber="1">
        <n v="0.0"/>
        <n v="1.0"/>
        <n v="0.5"/>
      </sharedItems>
    </cacheField>
    <cacheField name="15" numFmtId="0">
      <sharedItems containsSemiMixedTypes="0" containsString="0" containsNumber="1">
        <n v="0.0"/>
        <n v="1.0"/>
        <n v="0.5"/>
      </sharedItems>
    </cacheField>
    <cacheField name="16" numFmtId="0">
      <sharedItems containsSemiMixedTypes="0" containsString="0" containsNumber="1">
        <n v="1.0"/>
        <n v="0.0"/>
        <n v="0.5"/>
      </sharedItems>
    </cacheField>
    <cacheField name="17" numFmtId="0">
      <sharedItems containsSemiMixedTypes="0" containsString="0" containsNumber="1">
        <n v="0.0"/>
        <n v="1.0"/>
        <n v="0.5"/>
      </sharedItems>
    </cacheField>
    <cacheField name="02" numFmtId="0">
      <sharedItems containsSemiMixedTypes="0" containsString="0" containsNumber="1">
        <n v="0.0"/>
        <n v="1.0"/>
        <n v="0.5"/>
      </sharedItems>
    </cacheField>
    <cacheField name="03" numFmtId="0">
      <sharedItems containsSemiMixedTypes="0" containsString="0" containsNumber="1">
        <n v="0.0"/>
        <n v="1.0"/>
        <n v="0.5"/>
      </sharedItems>
    </cacheField>
    <cacheField name="04" numFmtId="0">
      <sharedItems containsSemiMixedTypes="0" containsString="0" containsNumber="1">
        <n v="0.0"/>
        <n v="1.0"/>
        <n v="0.5"/>
      </sharedItems>
    </cacheField>
    <cacheField name="05" numFmtId="0">
      <sharedItems containsSemiMixedTypes="0" containsString="0" containsNumber="1">
        <n v="1.0"/>
        <n v="0.0"/>
        <n v="0.5"/>
      </sharedItems>
    </cacheField>
    <cacheField name="2" numFmtId="0">
      <sharedItems>
        <s v="2"/>
        <s v="3"/>
        <s v="1"/>
        <s v="7"/>
        <s v="4"/>
        <s v="9"/>
        <s v="5"/>
        <s v="6"/>
        <s v="8"/>
      </sharedItems>
    </cacheField>
    <cacheField name="あり" numFmtId="0">
      <sharedItems>
        <s v="あり"/>
        <s v="なし"/>
      </sharedItems>
    </cacheField>
  </cacheFields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E3:O300" sheet="シート4"/>
  </cacheSource>
  <cacheFields>
    <cacheField name="2020-06" numFmtId="165">
      <sharedItems containsDate="1" containsString="0" containsBlank="1">
        <d v="2020-05-15T00:00:00Z"/>
        <d v="2020-06-15T00:00:00Z"/>
        <d v="2020-06-02T00:00:00Z"/>
        <d v="2020-06-19T00:00:00Z"/>
        <d v="2020-06-24T00:00:00Z"/>
        <d v="2020-09-23T00:00:00Z"/>
        <d v="2020-04-23T00:00:00Z"/>
        <d v="2020-12-08T00:00:00Z"/>
        <d v="2020-12-15T00:00:00Z"/>
        <d v="2020-12-10T00:00:00Z"/>
        <d v="2021-01-08T00:00:00Z"/>
        <d v="2021-01-14T00:00:00Z"/>
        <d v="2022-08-31T00:00:00Z"/>
        <d v="2021-02-27T00:00:00Z"/>
        <d v="2023-07-14T00:00:00Z"/>
        <d v="2021-03-16T00:00:00Z"/>
        <d v="2021-04-01T00:00:00Z"/>
        <d v="2021-04-19T00:00:00Z"/>
        <d v="2021-04-28T00:00:00Z"/>
        <d v="2021-04-13T00:00:00Z"/>
        <d v="2021-06-28T00:00:00Z"/>
        <d v="2021-07-13T00:00:00Z"/>
        <d v="2021-07-08T00:00:00Z"/>
        <d v="2022-07-26T00:00:00Z"/>
        <d v="2021-08-20T00:00:00Z"/>
        <d v="2021-08-30T00:00:00Z"/>
        <d v="2021-09-02T00:00:00Z"/>
        <d v="2021-09-22T00:00:00Z"/>
        <d v="2021-11-25T00:00:00Z"/>
        <d v="2021-01-06T00:00:00Z"/>
        <d v="2022-01-19T00:00:00Z"/>
        <d v="2022-02-04T00:00:00Z"/>
        <d v="2022-03-04T00:00:00Z"/>
        <d v="2021-06-03T00:00:00Z"/>
        <d v="2022-04-15T00:00:00Z"/>
        <d v="2022-05-10T00:00:00Z"/>
        <d v="2020-10-20T00:00:00Z"/>
        <d v="2021-08-25T00:00:00Z"/>
        <d v="2021-10-22T00:00:00Z"/>
        <d v="2020-12-17T00:00:00Z"/>
        <d v="2020-12-01T00:00:00Z"/>
        <d v="2020-12-25T00:00:00Z"/>
        <d v="2022-05-27T00:00:00Z"/>
        <d v="2022-04-22T00:00:00Z"/>
        <d v="2022-06-23T00:00:00Z"/>
        <d v="2022-05-31T00:00:00Z"/>
        <d v="2021-02-05T00:00:00Z"/>
        <d v="2020-11-17T00:00:00Z"/>
        <d v="2021-02-03T00:00:00Z"/>
        <d v="2022-11-02T00:00:00Z"/>
        <d v="2020-11-09T00:00:00Z"/>
        <d v="2022-10-11T00:00:00Z"/>
        <d v="2022-11-16T00:00:00Z"/>
        <d v="2022-12-02T00:00:00Z"/>
        <d v="2022-12-07T00:00:00Z"/>
        <d v="2022-12-22T00:00:00Z"/>
        <d v="2023-01-12T00:00:00Z"/>
        <d v="2022-01-14T00:00:00Z"/>
        <d v="2021-10-27T00:00:00Z"/>
        <d v="2021-06-23T00:00:00Z"/>
        <d v="2023-01-17T00:00:00Z"/>
        <d v="2023-01-19T00:00:00Z"/>
        <d v="2023-01-11T00:00:00Z"/>
        <d v="2022-03-18T00:00:00Z"/>
        <d v="2023-07-24T00:00:00Z"/>
        <d v="2022-06-01T00:00:00Z"/>
        <d v="2023-07-25T00:00:00Z"/>
        <d v="2020-12-24T00:00:00Z"/>
        <d v="2021-11-24T00:00:00Z"/>
        <d v="2022-05-07T00:00:00Z"/>
        <d v="2022-05-23T00:00:00Z"/>
        <d v="2021-04-26T00:00:00Z"/>
        <d v="2021-05-11T00:00:00Z"/>
        <d v="2021-05-22T00:00:00Z"/>
        <d v="2022-08-19T00:00:00Z"/>
        <d v="2023-05-18T00:00:00Z"/>
        <d v="2023-07-18T00:00:00Z"/>
        <d v="2023-06-30T00:00:00Z"/>
        <d v="2023-07-11T00:00:00Z"/>
        <d v="2021-10-20T00:00:00Z"/>
        <d v="2020-05-19T00:00:00Z"/>
        <m/>
      </sharedItems>
    </cacheField>
    <cacheField name="1" numFmtId="0">
      <sharedItems containsString="0" containsBlank="1" containsNumber="1">
        <n v="1.0"/>
        <n v="0.0"/>
        <n v="0.5"/>
        <m/>
      </sharedItems>
    </cacheField>
    <cacheField name="12" numFmtId="0">
      <sharedItems containsString="0" containsBlank="1" containsNumber="1">
        <n v="1.0"/>
        <n v="0.0"/>
        <n v="0.5"/>
        <m/>
      </sharedItems>
    </cacheField>
    <cacheField name="13" numFmtId="0">
      <sharedItems containsString="0" containsBlank="1" containsNumber="1">
        <n v="0.0"/>
        <n v="0.5"/>
        <n v="1.0"/>
        <m/>
      </sharedItems>
    </cacheField>
    <cacheField name="0" numFmtId="0">
      <sharedItems containsString="0" containsBlank="1" containsNumber="1">
        <n v="0.0"/>
        <n v="1.0"/>
        <n v="0.5"/>
        <m/>
      </sharedItems>
    </cacheField>
    <cacheField name="14" numFmtId="0">
      <sharedItems containsString="0" containsBlank="1" containsNumber="1">
        <n v="0.0"/>
        <n v="1.0"/>
        <n v="0.5"/>
        <m/>
      </sharedItems>
    </cacheField>
    <cacheField name="15" numFmtId="0">
      <sharedItems containsString="0" containsBlank="1" containsNumber="1">
        <n v="0.0"/>
        <n v="1.0"/>
        <n v="0.5"/>
        <m/>
      </sharedItems>
    </cacheField>
    <cacheField name="16" numFmtId="0">
      <sharedItems containsString="0" containsBlank="1" containsNumber="1">
        <n v="1.0"/>
        <n v="0.0"/>
        <n v="0.5"/>
        <m/>
      </sharedItems>
    </cacheField>
    <cacheField name="17" numFmtId="0">
      <sharedItems containsString="0" containsBlank="1" containsNumber="1">
        <n v="0.0"/>
        <n v="1.0"/>
        <n v="0.5"/>
        <m/>
      </sharedItems>
    </cacheField>
    <cacheField name="02" numFmtId="0">
      <sharedItems containsString="0" containsBlank="1" containsNumber="1">
        <n v="0.0"/>
        <n v="1.0"/>
        <n v="0.5"/>
        <m/>
      </sharedItems>
    </cacheField>
    <cacheField name="03" numFmtId="0">
      <sharedItems containsString="0" containsBlank="1" containsNumber="1">
        <n v="0.0"/>
        <n v="1.0"/>
        <n v="0.5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name="病床" cacheId="0" dataCaption="" compact="0" compactData="0">
  <location ref="A1:K11" firstHeaderRow="0" firstDataRow="2" firstDataCol="0"/>
  <pivotFields>
    <pivotField name="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対象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要素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倫理的問題点（？）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変更後日付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name="ソーシャルディスタンス" dataField="1" compact="0" outline="0" multipleItemSelectionAllowed="1" showAll="0">
      <items>
        <item x="0"/>
        <item x="1"/>
        <item x="2"/>
        <item t="default"/>
      </items>
    </pivotField>
    <pivotField name="マスク" dataField="1" compact="0" outline="0" multipleItemSelectionAllowed="1" showAll="0">
      <items>
        <item x="0"/>
        <item x="1"/>
        <item x="2"/>
        <item t="default"/>
      </items>
    </pivotField>
    <pivotField name="ステイホーム" dataField="1" compact="0" outline="0" multipleItemSelectionAllowed="1" showAll="0">
      <items>
        <item x="0"/>
        <item x="1"/>
        <item x="2"/>
        <item t="default"/>
      </items>
    </pivotField>
    <pivotField name="日常生活の制限" dataField="1" compact="0" outline="0" multipleItemSelectionAllowed="1" showAll="0">
      <items>
        <item x="0"/>
        <item x="1"/>
        <item x="2"/>
        <item t="default"/>
      </items>
    </pivotField>
    <pivotField name="日常生活の制限(制約付き)" dataField="1" compact="0" outline="0" multipleItemSelectionAllowed="1" showAll="0">
      <items>
        <item x="0"/>
        <item x="1"/>
        <item x="2"/>
        <item t="default"/>
      </items>
    </pivotField>
    <pivotField name="大きな移動の制限" dataField="1" compact="0" outline="0" multipleItemSelectionAllowed="1" showAll="0">
      <items>
        <item x="0"/>
        <item x="1"/>
        <item x="2"/>
        <item t="default"/>
      </items>
    </pivotField>
    <pivotField name="手洗い・消毒" dataField="1" compact="0" outline="0" multipleItemSelectionAllowed="1" showAll="0">
      <items>
        <item x="0"/>
        <item x="1"/>
        <item x="2"/>
        <item t="default"/>
      </items>
    </pivotField>
    <pivotField name="咳エチケット" dataField="1" compact="0" outline="0" multipleItemSelectionAllowed="1" showAll="0">
      <items>
        <item x="0"/>
        <item x="1"/>
        <item x="2"/>
        <item t="default"/>
      </items>
    </pivotField>
    <pivotField name="口、目を触らない" dataField="1" compact="0" outline="0" multipleItemSelectionAllowed="1" showAll="0">
      <items>
        <item x="0"/>
        <item x="1"/>
        <item x="2"/>
        <item t="default"/>
      </items>
    </pivotField>
    <pivotField name="症状がある時に電話して相談" dataField="1" compact="0" outline="0" multipleItemSelectionAllowed="1" showAll="0">
      <items>
        <item x="0"/>
        <item x="1"/>
        <item x="2"/>
        <item t="default"/>
      </items>
    </pivotField>
    <pivotField name="健康増進" compact="0" outline="0" multipleItemSelectionAllowed="1" showAll="0">
      <items>
        <item x="0"/>
        <item x="1"/>
        <item x="2"/>
        <item t="default"/>
      </items>
    </pivotField>
    <pivotField name="健康損失" compact="0" outline="0" multipleItemSelectionAllowed="1" showAll="0">
      <items>
        <item x="0"/>
        <item x="1"/>
        <item x="2"/>
        <item t="default"/>
      </items>
    </pivotField>
    <pivotField name="波" axis="axisRow" compact="0" outline="0" multipleItemSelectionAllowed="1" showAll="0" sortType="ascending">
      <items>
        <item x="2"/>
        <item x="0"/>
        <item x="1"/>
        <item x="4"/>
        <item x="5"/>
        <item x="6"/>
        <item x="3"/>
        <item x="7"/>
        <item x="8"/>
        <item t="default"/>
      </items>
    </pivotField>
    <pivotField name="地域" compact="0" outline="0" multipleItemSelectionAllowed="1" showAll="0">
      <items>
        <item x="0"/>
        <item x="1"/>
        <item t="default"/>
      </items>
    </pivotField>
    <pivotField name="人口密度" compact="0" outline="0" multipleItemSelectionAllowed="1" showAll="0">
      <items>
        <item x="0"/>
        <item x="1"/>
        <item t="default"/>
      </items>
    </pivotField>
    <pivotField name="人口" compact="0" outline="0" multipleItemSelectionAllowed="1" showAll="0">
      <items>
        <item x="0"/>
        <item x="1"/>
        <item t="default"/>
      </items>
    </pivotField>
    <pivotField name="感染者数" compact="0" outline="0" multipleItemSelectionAllowed="1" showAll="0">
      <items>
        <item x="0"/>
        <item x="1"/>
        <item t="default"/>
      </items>
    </pivotField>
    <pivotField name="病床ひっ迫" compact="0" outline="0" multipleItemSelectionAllowed="1" showAll="0">
      <items>
        <item x="0"/>
        <item t="default"/>
      </items>
    </pivotField>
  </pivotFields>
  <rowFields>
    <field x="17"/>
  </rowFields>
  <colFields>
    <field x="-2"/>
  </colFields>
  <dataFields>
    <dataField name="SUM of ソーシャルディスタンス" fld="5" baseField="0"/>
    <dataField name="SUM of マスク" fld="6" baseField="0"/>
    <dataField name="SUM of ステイホーム" fld="7" baseField="0"/>
    <dataField name="SUM of 日常生活の制限" fld="8" baseField="0"/>
    <dataField name="SUM of 日常生活の制限(制約付き)" fld="9" baseField="0"/>
    <dataField name="SUM of 大きな移動の制限" fld="10" baseField="0"/>
    <dataField name="SUM of 手洗い・消毒" fld="11" baseField="0"/>
    <dataField name="SUM of 咳エチケット" fld="12" baseField="0"/>
    <dataField name="SUM of 口、目を触らない" fld="13" baseField="0"/>
    <dataField name="SUM of 症状がある時に電話して相談" fld="14" baseField="0"/>
  </dataFields>
</pivotTableDefinition>
</file>

<file path=xl/pivotTables/pivotTable2.xml><?xml version="1.0" encoding="utf-8"?>
<pivotTableDefinition xmlns="http://schemas.openxmlformats.org/spreadsheetml/2006/main" name="感染者数" cacheId="1" dataCaption="" compact="0" compactData="0">
  <location ref="A1:K10" firstHeaderRow="0" firstDataRow="2" firstDataCol="0"/>
  <pivotFields>
    <pivotField name="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対象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要素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倫理的問題点（？）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変更後日付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ソーシャルディスタンス" dataField="1" compact="0" outline="0" multipleItemSelectionAllowed="1" showAll="0">
      <items>
        <item x="0"/>
        <item x="1"/>
        <item x="2"/>
        <item t="default"/>
      </items>
    </pivotField>
    <pivotField name="マスク" dataField="1" compact="0" outline="0" multipleItemSelectionAllowed="1" showAll="0">
      <items>
        <item x="0"/>
        <item x="1"/>
        <item x="2"/>
        <item t="default"/>
      </items>
    </pivotField>
    <pivotField name="ステイホーム" dataField="1" compact="0" outline="0" multipleItemSelectionAllowed="1" showAll="0">
      <items>
        <item x="0"/>
        <item x="1"/>
        <item x="2"/>
        <item t="default"/>
      </items>
    </pivotField>
    <pivotField name="日常生活の制限" dataField="1" compact="0" outline="0" multipleItemSelectionAllowed="1" showAll="0">
      <items>
        <item x="0"/>
        <item x="1"/>
        <item x="2"/>
        <item t="default"/>
      </items>
    </pivotField>
    <pivotField name="日常生活の制限(制約付き)" dataField="1" compact="0" outline="0" multipleItemSelectionAllowed="1" showAll="0">
      <items>
        <item x="0"/>
        <item x="1"/>
        <item x="2"/>
        <item t="default"/>
      </items>
    </pivotField>
    <pivotField name="大きな移動の制限" dataField="1" compact="0" outline="0" multipleItemSelectionAllowed="1" showAll="0">
      <items>
        <item x="0"/>
        <item x="1"/>
        <item x="2"/>
        <item t="default"/>
      </items>
    </pivotField>
    <pivotField name="手洗い・消毒" dataField="1" compact="0" outline="0" multipleItemSelectionAllowed="1" showAll="0">
      <items>
        <item x="0"/>
        <item x="1"/>
        <item x="2"/>
        <item t="default"/>
      </items>
    </pivotField>
    <pivotField name="咳エチケット" dataField="1" compact="0" outline="0" multipleItemSelectionAllowed="1" showAll="0">
      <items>
        <item x="0"/>
        <item x="1"/>
        <item x="2"/>
        <item t="default"/>
      </items>
    </pivotField>
    <pivotField name="口、目を触らない" dataField="1" compact="0" outline="0" multipleItemSelectionAllowed="1" showAll="0">
      <items>
        <item x="0"/>
        <item x="1"/>
        <item x="2"/>
        <item t="default"/>
      </items>
    </pivotField>
    <pivotField name="症状がある時に電話して相談" dataField="1" compact="0" outline="0" multipleItemSelectionAllowed="1" showAll="0">
      <items>
        <item x="0"/>
        <item x="1"/>
        <item x="2"/>
        <item t="default"/>
      </items>
    </pivotField>
    <pivotField name="健康増進" compact="0" outline="0" multipleItemSelectionAllowed="1" showAll="0">
      <items>
        <item x="0"/>
        <item x="1"/>
        <item x="2"/>
        <item t="default"/>
      </items>
    </pivotField>
    <pivotField name="健康損失" compact="0" outline="0" multipleItemSelectionAllowed="1" showAll="0">
      <items>
        <item x="0"/>
        <item x="1"/>
        <item x="2"/>
        <item t="default"/>
      </items>
    </pivotField>
    <pivotField name="波" axis="axisRow" compact="0" outline="0" multipleItemSelectionAllowed="1" showAll="0" sortType="ascending">
      <items>
        <item x="0"/>
        <item x="1"/>
        <item x="2"/>
        <item x="4"/>
        <item x="5"/>
        <item x="3"/>
        <item x="6"/>
        <item x="7"/>
        <item t="default"/>
      </items>
    </pivotField>
    <pivotField name="地域" compact="0" outline="0" multipleItemSelectionAllowed="1" showAll="0">
      <items>
        <item x="0"/>
        <item x="1"/>
        <item t="default"/>
      </items>
    </pivotField>
    <pivotField name="人口密度" compact="0" outline="0" multipleItemSelectionAllowed="1" showAll="0">
      <items>
        <item x="0"/>
        <item x="1"/>
        <item t="default"/>
      </items>
    </pivotField>
    <pivotField name="人口" compact="0" outline="0" multipleItemSelectionAllowed="1" showAll="0">
      <items>
        <item x="0"/>
        <item x="1"/>
        <item t="default"/>
      </items>
    </pivotField>
    <pivotField name="感染者数" compact="0" outline="0" multipleItemSelectionAllowed="1" showAll="0">
      <items>
        <item x="0"/>
        <item t="default"/>
      </items>
    </pivotField>
  </pivotFields>
  <rowFields>
    <field x="17"/>
  </rowFields>
  <colFields>
    <field x="-2"/>
  </colFields>
  <dataFields>
    <dataField name="SUM of ソーシャルディスタンス" fld="5" baseField="0"/>
    <dataField name="SUM of マスク" fld="6" baseField="0"/>
    <dataField name="SUM of ステイホーム" fld="7" baseField="0"/>
    <dataField name="SUM of 日常生活の制限" fld="8" baseField="0"/>
    <dataField name="SUM of 日常生活の制限(制約付き)" fld="9" baseField="0"/>
    <dataField name="SUM of 大きな移動の制限" fld="10" baseField="0"/>
    <dataField name="SUM of 手洗い・消毒" fld="11" baseField="0"/>
    <dataField name="SUM of 咳エチケット" fld="12" baseField="0"/>
    <dataField name="SUM of 口、目を触らない" fld="13" baseField="0"/>
    <dataField name="SUM of 症状がある時に電話して相談" fld="14" baseField="0"/>
  </dataFields>
</pivotTableDefinition>
</file>

<file path=xl/pivotTables/pivotTable3.xml><?xml version="1.0" encoding="utf-8"?>
<pivotTableDefinition xmlns="http://schemas.openxmlformats.org/spreadsheetml/2006/main" name="人口" cacheId="2" dataCaption="" compact="0" compactData="0">
  <location ref="A1:K10" firstHeaderRow="0" firstDataRow="2" firstDataCol="0"/>
  <pivotFields>
    <pivotField name="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対象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要素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倫理的問題点（？）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変更後日付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ame="ソーシャルディスタンス" dataField="1" compact="0" outline="0" multipleItemSelectionAllowed="1" showAll="0">
      <items>
        <item x="0"/>
        <item x="1"/>
        <item x="2"/>
        <item t="default"/>
      </items>
    </pivotField>
    <pivotField name="マスク" dataField="1" compact="0" outline="0" multipleItemSelectionAllowed="1" showAll="0">
      <items>
        <item x="0"/>
        <item x="1"/>
        <item x="2"/>
        <item t="default"/>
      </items>
    </pivotField>
    <pivotField name="ステイホーム" dataField="1" compact="0" outline="0" multipleItemSelectionAllowed="1" showAll="0">
      <items>
        <item x="0"/>
        <item x="1"/>
        <item x="2"/>
        <item t="default"/>
      </items>
    </pivotField>
    <pivotField name="日常生活の制限" dataField="1" compact="0" outline="0" multipleItemSelectionAllowed="1" showAll="0">
      <items>
        <item x="0"/>
        <item x="1"/>
        <item x="2"/>
        <item t="default"/>
      </items>
    </pivotField>
    <pivotField name="日常生活の制限(制約付き)" dataField="1" compact="0" outline="0" multipleItemSelectionAllowed="1" showAll="0">
      <items>
        <item x="0"/>
        <item x="1"/>
        <item x="2"/>
        <item t="default"/>
      </items>
    </pivotField>
    <pivotField name="大きな移動の制限" dataField="1" compact="0" outline="0" multipleItemSelectionAllowed="1" showAll="0">
      <items>
        <item x="0"/>
        <item x="1"/>
        <item x="2"/>
        <item t="default"/>
      </items>
    </pivotField>
    <pivotField name="手洗い・消毒" dataField="1" compact="0" outline="0" multipleItemSelectionAllowed="1" showAll="0">
      <items>
        <item x="0"/>
        <item x="1"/>
        <item x="2"/>
        <item t="default"/>
      </items>
    </pivotField>
    <pivotField name="咳エチケット" dataField="1" compact="0" outline="0" multipleItemSelectionAllowed="1" showAll="0">
      <items>
        <item x="0"/>
        <item x="1"/>
        <item x="2"/>
        <item t="default"/>
      </items>
    </pivotField>
    <pivotField name="口、目を触らない" dataField="1" compact="0" outline="0" multipleItemSelectionAllowed="1" showAll="0">
      <items>
        <item x="0"/>
        <item x="1"/>
        <item t="default"/>
      </items>
    </pivotField>
    <pivotField name="症状がある時に電話して相談" dataField="1" compact="0" outline="0" multipleItemSelectionAllowed="1" showAll="0">
      <items>
        <item x="0"/>
        <item x="1"/>
        <item x="2"/>
        <item t="default"/>
      </items>
    </pivotField>
    <pivotField name="健康増進" compact="0" outline="0" multipleItemSelectionAllowed="1" showAll="0">
      <items>
        <item x="0"/>
        <item x="1"/>
        <item x="2"/>
        <item t="default"/>
      </items>
    </pivotField>
    <pivotField name="健康損失" compact="0" outline="0" multipleItemSelectionAllowed="1" showAll="0">
      <items>
        <item x="0"/>
        <item t="default"/>
      </items>
    </pivotField>
    <pivotField name="波" axis="axisRow" compact="0" outline="0" multipleItemSelectionAllowed="1" showAll="0" sortType="ascending">
      <items>
        <item x="0"/>
        <item x="6"/>
        <item x="2"/>
        <item x="3"/>
        <item x="4"/>
        <item x="5"/>
        <item x="7"/>
        <item x="1"/>
        <item t="default"/>
      </items>
    </pivotField>
    <pivotField name="地域" compact="0" outline="0" multipleItemSelectionAllowed="1" showAll="0">
      <items>
        <item x="0"/>
        <item x="1"/>
        <item t="default"/>
      </items>
    </pivotField>
    <pivotField name="人口密度" compact="0" outline="0" multipleItemSelectionAllowed="1" showAll="0">
      <items>
        <item x="0"/>
        <item x="1"/>
        <item t="default"/>
      </items>
    </pivotField>
    <pivotField name="人口" compact="0" outline="0" multipleItemSelectionAllowed="1" showAll="0">
      <items>
        <item x="0"/>
        <item t="default"/>
      </items>
    </pivotField>
  </pivotFields>
  <rowFields>
    <field x="17"/>
  </rowFields>
  <colFields>
    <field x="-2"/>
  </colFields>
  <dataFields>
    <dataField name="SUM of ソーシャルディスタンス" fld="5" baseField="0"/>
    <dataField name="SUM of マスク" fld="6" baseField="0"/>
    <dataField name="SUM of ステイホーム" fld="7" baseField="0"/>
    <dataField name="SUM of 日常生活の制限" fld="8" baseField="0"/>
    <dataField name="SUM of 日常生活の制限(制約付き)" fld="9" baseField="0"/>
    <dataField name="SUM of 大きな移動の制限" fld="10" baseField="0"/>
    <dataField name="SUM of 手洗い・消毒" fld="11" baseField="0"/>
    <dataField name="SUM of 咳エチケット" fld="12" baseField="0"/>
    <dataField name="SUM of 口、目を触らない" fld="13" baseField="0"/>
    <dataField name="SUM of 症状がある時に電話して相談" fld="14" baseField="0"/>
  </dataFields>
</pivotTableDefinition>
</file>

<file path=xl/pivotTables/pivotTable4.xml><?xml version="1.0" encoding="utf-8"?>
<pivotTableDefinition xmlns="http://schemas.openxmlformats.org/spreadsheetml/2006/main" name="人口密度" cacheId="3" dataCaption="" compact="0" compactData="0">
  <location ref="A1:K11" firstHeaderRow="0" firstDataRow="2" firstDataCol="0"/>
  <pivotFields>
    <pivotField name="ソーシャルディスタンス" dataField="1" compact="0" outline="0" multipleItemSelectionAllowed="1" showAll="0">
      <items>
        <item x="0"/>
        <item x="1"/>
        <item x="2"/>
        <item x="3"/>
        <item t="default"/>
      </items>
    </pivotField>
    <pivotField name="マスク" dataField="1" compact="0" outline="0" multipleItemSelectionAllowed="1" showAll="0">
      <items>
        <item x="0"/>
        <item x="1"/>
        <item x="2"/>
        <item x="3"/>
        <item t="default"/>
      </items>
    </pivotField>
    <pivotField name="ステイホーム" dataField="1" compact="0" outline="0" multipleItemSelectionAllowed="1" showAll="0">
      <items>
        <item x="0"/>
        <item x="1"/>
        <item x="2"/>
        <item x="3"/>
        <item t="default"/>
      </items>
    </pivotField>
    <pivotField name="日常生活の制限" dataField="1" compact="0" outline="0" multipleItemSelectionAllowed="1" showAll="0">
      <items>
        <item x="0"/>
        <item x="1"/>
        <item x="2"/>
        <item x="3"/>
        <item t="default"/>
      </items>
    </pivotField>
    <pivotField name="日常生活の制限(制約付き)" dataField="1" compact="0" outline="0" multipleItemSelectionAllowed="1" showAll="0">
      <items>
        <item x="0"/>
        <item x="1"/>
        <item x="2"/>
        <item x="3"/>
        <item t="default"/>
      </items>
    </pivotField>
    <pivotField name="大きな移動の制限" dataField="1" compact="0" outline="0" multipleItemSelectionAllowed="1" showAll="0">
      <items>
        <item x="0"/>
        <item x="1"/>
        <item x="2"/>
        <item x="3"/>
        <item t="default"/>
      </items>
    </pivotField>
    <pivotField name="手洗い・消毒" dataField="1" compact="0" outline="0" multipleItemSelectionAllowed="1" showAll="0">
      <items>
        <item x="0"/>
        <item x="1"/>
        <item x="2"/>
        <item x="3"/>
        <item t="default"/>
      </items>
    </pivotField>
    <pivotField name="咳エチケット" dataField="1" compact="0" outline="0" multipleItemSelectionAllowed="1" showAll="0">
      <items>
        <item x="0"/>
        <item x="1"/>
        <item x="2"/>
        <item x="3"/>
        <item t="default"/>
      </items>
    </pivotField>
    <pivotField name="口、目を触らない" dataField="1" compact="0" outline="0" multipleItemSelectionAllowed="1" showAll="0">
      <items>
        <item x="0"/>
        <item x="1"/>
        <item x="2"/>
        <item x="3"/>
        <item t="default"/>
      </items>
    </pivotField>
    <pivotField name="症状がある時に電話して相談" dataField="1" compact="0" outline="0" multipleItemSelectionAllowed="1" showAll="0">
      <items>
        <item x="0"/>
        <item x="1"/>
        <item x="2"/>
        <item x="3"/>
        <item t="default"/>
      </items>
    </pivotField>
    <pivotField name="健康増進" compact="0" outline="0" multipleItemSelectionAllowed="1" showAll="0">
      <items>
        <item x="0"/>
        <item x="1"/>
        <item x="2"/>
        <item x="3"/>
        <item t="default"/>
      </items>
    </pivotField>
    <pivotField name="健康損失" compact="0" outline="0" multipleItemSelectionAllowed="1" showAll="0">
      <items>
        <item x="0"/>
        <item x="1"/>
        <item x="2"/>
        <item x="3"/>
        <item t="default"/>
      </items>
    </pivotField>
    <pivotField name="波" axis="axisRow" compact="0" outline="0" multipleItemSelectionAllowed="1" showAll="0" sortType="ascending">
      <items>
        <item x="8"/>
        <item x="0"/>
        <item x="1"/>
        <item x="2"/>
        <item x="4"/>
        <item x="5"/>
        <item x="3"/>
        <item x="6"/>
        <item x="7"/>
        <item t="default"/>
      </items>
    </pivotField>
    <pivotField name="地域" compact="0" outline="0" multipleItemSelectionAllowed="1" showAll="0">
      <items>
        <item x="0"/>
        <item x="1"/>
        <item x="2"/>
        <item t="default"/>
      </items>
    </pivotField>
    <pivotField name="人口密度" compact="0" outline="0" multipleItemSelectionAllowed="1" showAll="0">
      <items>
        <item x="0"/>
        <item x="1"/>
        <item t="default"/>
      </items>
    </pivotField>
    <pivotField name="人口" compact="0" outline="0" multipleItemSelectionAllowed="1" showAll="0">
      <items>
        <item x="0"/>
        <item x="1"/>
        <item x="2"/>
        <item t="default"/>
      </items>
    </pivotField>
  </pivotFields>
  <rowFields>
    <field x="12"/>
  </rowFields>
  <colFields>
    <field x="-2"/>
  </colFields>
  <dataFields>
    <dataField name="SUM of ソーシャルディスタンス" fld="0" baseField="0"/>
    <dataField name="SUM of マスク" fld="1" baseField="0"/>
    <dataField name="SUM of ステイホーム" fld="2" baseField="0"/>
    <dataField name="SUM of 日常生活の制限" fld="3" baseField="0"/>
    <dataField name="SUM of 日常生活の制限(制約付き)" fld="4" baseField="0"/>
    <dataField name="SUM of 大きな移動の制限" fld="5" baseField="0"/>
    <dataField name="SUM of 手洗い・消毒" fld="6" baseField="0"/>
    <dataField name="SUM of 咳エチケット" fld="7" baseField="0"/>
    <dataField name="SUM of 口、目を触らない" fld="8" baseField="0"/>
    <dataField name="SUM of 症状がある時に電話して相談" fld="9" baseField="0"/>
  </dataFields>
</pivotTableDefinition>
</file>

<file path=xl/pivotTables/pivotTable5.xml><?xml version="1.0" encoding="utf-8"?>
<pivotTableDefinition xmlns="http://schemas.openxmlformats.org/spreadsheetml/2006/main" name="緊急事態宣言なし" cacheId="4" dataCaption="" compact="0" compactData="0">
  <location ref="A1:K12" firstHeaderRow="0" firstDataRow="2" firstDataCol="0"/>
  <pivotFields>
    <pivotField name="ソーシャルディスタンス" dataField="1" compact="0" outline="0" multipleItemSelectionAllowed="1" showAll="0">
      <items>
        <item x="0"/>
        <item x="1"/>
        <item x="2"/>
        <item x="3"/>
        <item t="default"/>
      </items>
    </pivotField>
    <pivotField name="マスク" dataField="1" compact="0" outline="0" multipleItemSelectionAllowed="1" showAll="0">
      <items>
        <item x="0"/>
        <item x="1"/>
        <item x="2"/>
        <item x="3"/>
        <item t="default"/>
      </items>
    </pivotField>
    <pivotField name="ステイホーム" dataField="1" compact="0" outline="0" multipleItemSelectionAllowed="1" showAll="0">
      <items>
        <item x="0"/>
        <item x="1"/>
        <item x="2"/>
        <item x="3"/>
        <item t="default"/>
      </items>
    </pivotField>
    <pivotField name="日常生活の制限" dataField="1" compact="0" outline="0" multipleItemSelectionAllowed="1" showAll="0">
      <items>
        <item x="0"/>
        <item x="1"/>
        <item x="2"/>
        <item x="3"/>
        <item t="default"/>
      </items>
    </pivotField>
    <pivotField name="日常生活の制限(制約付き)" dataField="1" compact="0" outline="0" multipleItemSelectionAllowed="1" showAll="0">
      <items>
        <item x="0"/>
        <item x="1"/>
        <item x="2"/>
        <item x="3"/>
        <item t="default"/>
      </items>
    </pivotField>
    <pivotField name="大きな移動の制限" dataField="1" compact="0" outline="0" multipleItemSelectionAllowed="1" showAll="0">
      <items>
        <item x="0"/>
        <item x="1"/>
        <item x="2"/>
        <item x="3"/>
        <item t="default"/>
      </items>
    </pivotField>
    <pivotField name="手洗い・消毒" dataField="1" compact="0" outline="0" multipleItemSelectionAllowed="1" showAll="0">
      <items>
        <item x="0"/>
        <item x="1"/>
        <item x="2"/>
        <item x="3"/>
        <item t="default"/>
      </items>
    </pivotField>
    <pivotField name="咳エチケット" dataField="1" compact="0" outline="0" multipleItemSelectionAllowed="1" showAll="0">
      <items>
        <item x="0"/>
        <item x="1"/>
        <item x="2"/>
        <item t="default"/>
      </items>
    </pivotField>
    <pivotField name="口、目を触らない" dataField="1" compact="0" outline="0" multipleItemSelectionAllowed="1" showAll="0">
      <items>
        <item x="0"/>
        <item x="1"/>
        <item t="default"/>
      </items>
    </pivotField>
    <pivotField name="症状がある時に電話して相談" dataField="1" compact="0" outline="0" multipleItemSelectionAllowed="1" showAll="0">
      <items>
        <item x="0"/>
        <item x="1"/>
        <item x="2"/>
        <item x="3"/>
        <item t="default"/>
      </items>
    </pivotField>
    <pivotField name="健康増進" compact="0" outline="0" multipleItemSelectionAllowed="1" showAll="0">
      <items>
        <item x="0"/>
        <item x="1"/>
        <item x="2"/>
        <item x="3"/>
        <item t="default"/>
      </items>
    </pivotField>
    <pivotField name="健康損失" compact="0" outline="0" multipleItemSelectionAllowed="1" showAll="0">
      <items>
        <item x="0"/>
        <item x="1"/>
        <item t="default"/>
      </items>
    </pivotField>
    <pivotField name="波" axis="axisRow" compact="0" outline="0" multipleItemSelectionAllowed="1" showAll="0" sortType="ascending">
      <items>
        <item x="0"/>
        <item x="3"/>
        <item x="1"/>
        <item x="2"/>
        <item x="5"/>
        <item x="6"/>
        <item x="7"/>
        <item x="8"/>
        <item x="9"/>
        <item x="4"/>
        <item t="default"/>
      </items>
    </pivotField>
    <pivotField name="地域" compact="0" outline="0" multipleItemSelectionAllowed="1" showAll="0">
      <items>
        <item x="0"/>
        <item x="1"/>
        <item x="2"/>
        <item t="default"/>
      </items>
    </pivotField>
  </pivotFields>
  <rowFields>
    <field x="12"/>
  </rowFields>
  <colFields>
    <field x="-2"/>
  </colFields>
  <dataFields>
    <dataField name="SUM of ソーシャルディスタンス" fld="0" baseField="0"/>
    <dataField name="SUM of マスク" fld="1" baseField="0"/>
    <dataField name="SUM of ステイホーム" fld="2" baseField="0"/>
    <dataField name="SUM of 日常生活の制限" fld="3" baseField="0"/>
    <dataField name="SUM of 日常生活の制限(制約付き)" fld="4" baseField="0"/>
    <dataField name="SUM of 大きな移動の制限" fld="5" baseField="0"/>
    <dataField name="SUM of 手洗い・消毒" fld="6" baseField="0"/>
    <dataField name="SUM of 咳エチケット" fld="7" baseField="0"/>
    <dataField name="SUM of 口、目を触らない" fld="8" baseField="0"/>
    <dataField name="SUM of 症状がある時に電話して相談" fld="9" baseField="0"/>
  </dataFields>
</pivotTableDefinition>
</file>

<file path=xl/pivotTables/pivotTable6.xml><?xml version="1.0" encoding="utf-8"?>
<pivotTableDefinition xmlns="http://schemas.openxmlformats.org/spreadsheetml/2006/main" name="緊急事態" cacheId="5" dataCaption="" compact="0" compactData="0">
  <location ref="A1:K11" firstHeaderRow="0" firstDataRow="2" firstDataCol="0"/>
  <pivotFields>
    <pivotField name="ソーシャルディスタンス" dataField="1" compact="0" outline="0" multipleItemSelectionAllowed="1" showAll="0">
      <items>
        <item x="0"/>
        <item x="1"/>
        <item x="2"/>
        <item x="3"/>
        <item t="default"/>
      </items>
    </pivotField>
    <pivotField name="マスク" dataField="1" compact="0" outline="0" multipleItemSelectionAllowed="1" showAll="0">
      <items>
        <item x="0"/>
        <item x="1"/>
        <item x="2"/>
        <item x="3"/>
        <item t="default"/>
      </items>
    </pivotField>
    <pivotField name="ステイホーム" dataField="1" compact="0" outline="0" multipleItemSelectionAllowed="1" showAll="0">
      <items>
        <item x="0"/>
        <item x="1"/>
        <item x="2"/>
        <item x="3"/>
        <item t="default"/>
      </items>
    </pivotField>
    <pivotField name="日常生活の制限" dataField="1" compact="0" outline="0" multipleItemSelectionAllowed="1" showAll="0">
      <items>
        <item x="0"/>
        <item x="1"/>
        <item x="2"/>
        <item x="3"/>
        <item t="default"/>
      </items>
    </pivotField>
    <pivotField name="日常生活の制限(制約付き)" dataField="1" compact="0" outline="0" multipleItemSelectionAllowed="1" showAll="0">
      <items>
        <item x="0"/>
        <item x="1"/>
        <item x="2"/>
        <item x="3"/>
        <item t="default"/>
      </items>
    </pivotField>
    <pivotField name="大きな移動の制限" dataField="1" compact="0" outline="0" multipleItemSelectionAllowed="1" showAll="0">
      <items>
        <item x="0"/>
        <item x="1"/>
        <item x="2"/>
        <item x="3"/>
        <item t="default"/>
      </items>
    </pivotField>
    <pivotField name="手洗い・消毒" dataField="1" compact="0" outline="0" multipleItemSelectionAllowed="1" showAll="0">
      <items>
        <item x="0"/>
        <item x="1"/>
        <item x="2"/>
        <item x="3"/>
        <item t="default"/>
      </items>
    </pivotField>
    <pivotField name="咳エチケット" dataField="1" compact="0" outline="0" multipleItemSelectionAllowed="1" showAll="0">
      <items>
        <item x="0"/>
        <item x="1"/>
        <item x="2"/>
        <item x="3"/>
        <item t="default"/>
      </items>
    </pivotField>
    <pivotField name="口、目を触らない" dataField="1" compact="0" outline="0" multipleItemSelectionAllowed="1" showAll="0">
      <items>
        <item x="0"/>
        <item x="1"/>
        <item x="2"/>
        <item x="3"/>
        <item t="default"/>
      </items>
    </pivotField>
    <pivotField name="症状がある時に電話して相談" dataField="1" compact="0" outline="0" multipleItemSelectionAllowed="1" showAll="0">
      <items>
        <item x="0"/>
        <item x="1"/>
        <item x="2"/>
        <item x="3"/>
        <item t="default"/>
      </items>
    </pivotField>
    <pivotField name="健康増進" compact="0" outline="0" multipleItemSelectionAllowed="1" showAll="0">
      <items>
        <item x="0"/>
        <item x="1"/>
        <item x="2"/>
        <item x="3"/>
        <item t="default"/>
      </items>
    </pivotField>
    <pivotField name="健康損失" compact="0" outline="0" multipleItemSelectionAllowed="1" showAll="0">
      <items>
        <item x="0"/>
        <item x="1"/>
        <item x="2"/>
        <item x="3"/>
        <item t="default"/>
      </items>
    </pivotField>
    <pivotField name="波" axis="axisRow" compact="0" outline="0" multipleItemSelectionAllowed="1" showAll="0" sortType="ascending">
      <items>
        <item x="1"/>
        <item x="0"/>
        <item x="2"/>
        <item x="4"/>
        <item x="5"/>
        <item x="6"/>
        <item x="3"/>
        <item x="7"/>
        <item x="8"/>
        <item t="default"/>
      </items>
    </pivotField>
    <pivotField name="地域" compact="0" outline="0" multipleItemSelectionAllowed="1" showAll="0">
      <items>
        <item x="0"/>
        <item x="1"/>
        <item x="2"/>
        <item t="default"/>
      </items>
    </pivotField>
  </pivotFields>
  <rowFields>
    <field x="12"/>
  </rowFields>
  <colFields>
    <field x="-2"/>
  </colFields>
  <dataFields>
    <dataField name="SUM of ソーシャルディスタンス" fld="0" baseField="0"/>
    <dataField name="SUM of マスク" fld="1" baseField="0"/>
    <dataField name="SUM of ステイホーム" fld="2" baseField="0"/>
    <dataField name="SUM of 日常生活の制限" fld="3" baseField="0"/>
    <dataField name="SUM of 日常生活の制限(制約付き)" fld="4" baseField="0"/>
    <dataField name="SUM of 大きな移動の制限" fld="5" baseField="0"/>
    <dataField name="SUM of 手洗い・消毒" fld="6" baseField="0"/>
    <dataField name="SUM of 咳エチケット" fld="7" baseField="0"/>
    <dataField name="SUM of 口、目を触らない" fld="8" baseField="0"/>
    <dataField name="SUM of 症状がある時に電話して相談" fld="9" baseField="0"/>
  </dataFields>
</pivotTableDefinition>
</file>

<file path=xl/pivotTables/pivotTable7.xml><?xml version="1.0" encoding="utf-8"?>
<pivotTableDefinition xmlns="http://schemas.openxmlformats.org/spreadsheetml/2006/main" name="緊急事態 2" cacheId="4" dataCaption="" compact="0" compactData="0">
  <location ref="A14:K25" firstHeaderRow="0" firstDataRow="2" firstDataCol="0"/>
  <pivotFields>
    <pivotField name="ソーシャルディスタンス" dataField="1" compact="0" outline="0" multipleItemSelectionAllowed="1" showAll="0">
      <items>
        <item x="0"/>
        <item x="1"/>
        <item x="2"/>
        <item x="3"/>
        <item t="default"/>
      </items>
    </pivotField>
    <pivotField name="マスク" dataField="1" compact="0" outline="0" multipleItemSelectionAllowed="1" showAll="0">
      <items>
        <item x="0"/>
        <item x="1"/>
        <item x="2"/>
        <item x="3"/>
        <item t="default"/>
      </items>
    </pivotField>
    <pivotField name="ステイホーム" dataField="1" compact="0" outline="0" multipleItemSelectionAllowed="1" showAll="0">
      <items>
        <item x="0"/>
        <item x="1"/>
        <item x="2"/>
        <item x="3"/>
        <item t="default"/>
      </items>
    </pivotField>
    <pivotField name="日常生活の制限" dataField="1" compact="0" outline="0" multipleItemSelectionAllowed="1" showAll="0">
      <items>
        <item x="0"/>
        <item x="1"/>
        <item x="2"/>
        <item x="3"/>
        <item t="default"/>
      </items>
    </pivotField>
    <pivotField name="日常生活の制限(制約付き)" dataField="1" compact="0" outline="0" multipleItemSelectionAllowed="1" showAll="0">
      <items>
        <item x="0"/>
        <item x="1"/>
        <item x="2"/>
        <item x="3"/>
        <item t="default"/>
      </items>
    </pivotField>
    <pivotField name="大きな移動の制限" dataField="1" compact="0" outline="0" multipleItemSelectionAllowed="1" showAll="0">
      <items>
        <item x="0"/>
        <item x="1"/>
        <item x="2"/>
        <item x="3"/>
        <item t="default"/>
      </items>
    </pivotField>
    <pivotField name="手洗い・消毒" dataField="1" compact="0" outline="0" multipleItemSelectionAllowed="1" showAll="0">
      <items>
        <item x="0"/>
        <item x="1"/>
        <item x="2"/>
        <item x="3"/>
        <item t="default"/>
      </items>
    </pivotField>
    <pivotField name="咳エチケット" dataField="1" compact="0" outline="0" multipleItemSelectionAllowed="1" showAll="0">
      <items>
        <item x="0"/>
        <item x="1"/>
        <item x="2"/>
        <item t="default"/>
      </items>
    </pivotField>
    <pivotField name="口、目を触らない" dataField="1" compact="0" outline="0" multipleItemSelectionAllowed="1" showAll="0">
      <items>
        <item x="0"/>
        <item x="1"/>
        <item t="default"/>
      </items>
    </pivotField>
    <pivotField name="症状がある時に電話して相談" dataField="1" compact="0" outline="0" multipleItemSelectionAllowed="1" showAll="0">
      <items>
        <item x="0"/>
        <item x="1"/>
        <item x="2"/>
        <item x="3"/>
        <item t="default"/>
      </items>
    </pivotField>
    <pivotField name="健康増進" compact="0" outline="0" multipleItemSelectionAllowed="1" showAll="0">
      <items>
        <item x="0"/>
        <item x="1"/>
        <item x="2"/>
        <item x="3"/>
        <item t="default"/>
      </items>
    </pivotField>
    <pivotField name="健康損失" compact="0" outline="0" multipleItemSelectionAllowed="1" showAll="0">
      <items>
        <item x="0"/>
        <item x="1"/>
        <item t="default"/>
      </items>
    </pivotField>
    <pivotField name="波" axis="axisRow" compact="0" outline="0" multipleItemSelectionAllowed="1" showAll="0" sortType="ascending">
      <items>
        <item x="0"/>
        <item x="3"/>
        <item x="1"/>
        <item x="2"/>
        <item x="5"/>
        <item x="6"/>
        <item x="7"/>
        <item x="8"/>
        <item x="9"/>
        <item x="4"/>
        <item t="default"/>
      </items>
    </pivotField>
    <pivotField name="地域" compact="0" outline="0" multipleItemSelectionAllowed="1" showAll="0">
      <items>
        <item x="0"/>
        <item x="1"/>
        <item x="2"/>
        <item t="default"/>
      </items>
    </pivotField>
  </pivotFields>
  <rowFields>
    <field x="12"/>
  </rowFields>
  <colFields>
    <field x="-2"/>
  </colFields>
  <dataFields>
    <dataField name="SUM of ソーシャルディスタンス" fld="0" baseField="0"/>
    <dataField name="SUM of マスク" fld="1" baseField="0"/>
    <dataField name="SUM of ステイホーム" fld="2" baseField="0"/>
    <dataField name="SUM of 日常生活の制限" fld="3" baseField="0"/>
    <dataField name="SUM of 日常生活の制限(制約付き)" fld="4" baseField="0"/>
    <dataField name="SUM of 大きな移動の制限" fld="5" baseField="0"/>
    <dataField name="SUM of 手洗い・消毒" fld="6" baseField="0"/>
    <dataField name="SUM of 咳エチケット" fld="7" baseField="0"/>
    <dataField name="SUM of 口、目を触らない" fld="8" baseField="0"/>
    <dataField name="SUM of 症状がある時に電話して相談" fld="9" baseField="0"/>
  </dataFields>
</pivotTableDefinition>
</file>

<file path=xl/pivotTables/pivotTable8.xml><?xml version="1.0" encoding="utf-8"?>
<pivotTableDefinition xmlns="http://schemas.openxmlformats.org/spreadsheetml/2006/main" name="緊急事態宣言あり" cacheId="5" dataCaption="" compact="0" compactData="0">
  <location ref="A1:K11" firstHeaderRow="0" firstDataRow="2" firstDataCol="0"/>
  <pivotFields>
    <pivotField name="ソーシャルディスタンス" dataField="1" compact="0" outline="0" multipleItemSelectionAllowed="1" showAll="0">
      <items>
        <item x="0"/>
        <item x="1"/>
        <item x="2"/>
        <item x="3"/>
        <item t="default"/>
      </items>
    </pivotField>
    <pivotField name="マスク" dataField="1" compact="0" outline="0" multipleItemSelectionAllowed="1" showAll="0">
      <items>
        <item x="0"/>
        <item x="1"/>
        <item x="2"/>
        <item x="3"/>
        <item t="default"/>
      </items>
    </pivotField>
    <pivotField name="ステイホーム" dataField="1" compact="0" outline="0" multipleItemSelectionAllowed="1" showAll="0">
      <items>
        <item x="0"/>
        <item x="1"/>
        <item x="2"/>
        <item x="3"/>
        <item t="default"/>
      </items>
    </pivotField>
    <pivotField name="日常生活の制限" dataField="1" compact="0" outline="0" multipleItemSelectionAllowed="1" showAll="0">
      <items>
        <item x="0"/>
        <item x="1"/>
        <item x="2"/>
        <item x="3"/>
        <item t="default"/>
      </items>
    </pivotField>
    <pivotField name="日常生活の制限(制約付き)" dataField="1" compact="0" outline="0" multipleItemSelectionAllowed="1" showAll="0">
      <items>
        <item x="0"/>
        <item x="1"/>
        <item x="2"/>
        <item x="3"/>
        <item t="default"/>
      </items>
    </pivotField>
    <pivotField name="大きな移動の制限" dataField="1" compact="0" outline="0" multipleItemSelectionAllowed="1" showAll="0">
      <items>
        <item x="0"/>
        <item x="1"/>
        <item x="2"/>
        <item x="3"/>
        <item t="default"/>
      </items>
    </pivotField>
    <pivotField name="手洗い・消毒" dataField="1" compact="0" outline="0" multipleItemSelectionAllowed="1" showAll="0">
      <items>
        <item x="0"/>
        <item x="1"/>
        <item x="2"/>
        <item x="3"/>
        <item t="default"/>
      </items>
    </pivotField>
    <pivotField name="咳エチケット" dataField="1" compact="0" outline="0" multipleItemSelectionAllowed="1" showAll="0">
      <items>
        <item x="0"/>
        <item x="1"/>
        <item x="2"/>
        <item x="3"/>
        <item t="default"/>
      </items>
    </pivotField>
    <pivotField name="口、目を触らない" dataField="1" compact="0" outline="0" multipleItemSelectionAllowed="1" showAll="0">
      <items>
        <item x="0"/>
        <item x="1"/>
        <item x="2"/>
        <item x="3"/>
        <item t="default"/>
      </items>
    </pivotField>
    <pivotField name="症状がある時に電話して相談" dataField="1" compact="0" outline="0" multipleItemSelectionAllowed="1" showAll="0">
      <items>
        <item x="0"/>
        <item x="1"/>
        <item x="2"/>
        <item x="3"/>
        <item t="default"/>
      </items>
    </pivotField>
    <pivotField name="健康増進" compact="0" outline="0" multipleItemSelectionAllowed="1" showAll="0">
      <items>
        <item x="0"/>
        <item x="1"/>
        <item x="2"/>
        <item x="3"/>
        <item t="default"/>
      </items>
    </pivotField>
    <pivotField name="健康損失" compact="0" outline="0" multipleItemSelectionAllowed="1" showAll="0">
      <items>
        <item x="0"/>
        <item x="1"/>
        <item x="2"/>
        <item x="3"/>
        <item t="default"/>
      </items>
    </pivotField>
    <pivotField name="波" axis="axisRow" compact="0" outline="0" multipleItemSelectionAllowed="1" showAll="0" sortType="ascending">
      <items>
        <item x="1"/>
        <item x="0"/>
        <item x="2"/>
        <item x="4"/>
        <item x="5"/>
        <item x="6"/>
        <item x="3"/>
        <item x="7"/>
        <item x="8"/>
        <item t="default"/>
      </items>
    </pivotField>
    <pivotField name="地域" compact="0" outline="0" multipleItemSelectionAllowed="1" showAll="0">
      <items>
        <item x="0"/>
        <item x="1"/>
        <item x="2"/>
        <item t="default"/>
      </items>
    </pivotField>
  </pivotFields>
  <rowFields>
    <field x="12"/>
  </rowFields>
  <colFields>
    <field x="-2"/>
  </colFields>
  <dataFields>
    <dataField name="SUM of ソーシャルディスタンス" fld="0" baseField="0"/>
    <dataField name="SUM of マスク" fld="1" baseField="0"/>
    <dataField name="SUM of ステイホーム" fld="2" baseField="0"/>
    <dataField name="SUM of 日常生活の制限" fld="3" baseField="0"/>
    <dataField name="SUM of 日常生活の制限(制約付き)" fld="4" baseField="0"/>
    <dataField name="SUM of 大きな移動の制限" fld="5" baseField="0"/>
    <dataField name="SUM of 手洗い・消毒" fld="6" baseField="0"/>
    <dataField name="SUM of 咳エチケット" fld="7" baseField="0"/>
    <dataField name="SUM of 口、目を触らない" fld="8" baseField="0"/>
    <dataField name="SUM of 症状がある時に電話して相談" fld="9" baseField="0"/>
  </dataFields>
</pivotTableDefinition>
</file>

<file path=xl/pivotTables/pivotTable9.xml><?xml version="1.0" encoding="utf-8"?>
<pivotTableDefinition xmlns="http://schemas.openxmlformats.org/spreadsheetml/2006/main" name="波別分析" cacheId="6" dataCaption="" rowGrandTotals="0" compact="0" compactData="0">
  <location ref="A1:K10" firstHeaderRow="0" firstDataRow="2" firstDataCol="0"/>
  <pivotFields>
    <pivotField name="1" dataField="1" compact="0" outline="0" multipleItemSelectionAllowed="1" showAll="0">
      <items>
        <item x="0"/>
        <item x="1"/>
        <item x="2"/>
        <item t="default"/>
      </items>
    </pivotField>
    <pivotField name="12" dataField="1" compact="0" outline="0" multipleItemSelectionAllowed="1" showAll="0">
      <items>
        <item x="0"/>
        <item x="1"/>
        <item x="2"/>
        <item t="default"/>
      </items>
    </pivotField>
    <pivotField name="13" dataField="1" compact="0" outline="0" multipleItemSelectionAllowed="1" showAll="0">
      <items>
        <item x="0"/>
        <item x="1"/>
        <item x="2"/>
        <item t="default"/>
      </items>
    </pivotField>
    <pivotField name="0" dataField="1" compact="0" outline="0" multipleItemSelectionAllowed="1" showAll="0">
      <items>
        <item x="0"/>
        <item x="1"/>
        <item x="2"/>
        <item t="default"/>
      </items>
    </pivotField>
    <pivotField name="14" dataField="1" compact="0" outline="0" multipleItemSelectionAllowed="1" showAll="0">
      <items>
        <item x="0"/>
        <item x="1"/>
        <item x="2"/>
        <item t="default"/>
      </items>
    </pivotField>
    <pivotField name="15" dataField="1" compact="0" outline="0" multipleItemSelectionAllowed="1" showAll="0">
      <items>
        <item x="0"/>
        <item x="1"/>
        <item x="2"/>
        <item t="default"/>
      </items>
    </pivotField>
    <pivotField name="16" dataField="1" compact="0" outline="0" multipleItemSelectionAllowed="1" showAll="0">
      <items>
        <item x="0"/>
        <item x="1"/>
        <item x="2"/>
        <item t="default"/>
      </items>
    </pivotField>
    <pivotField name="17" dataField="1" compact="0" outline="0" multipleItemSelectionAllowed="1" showAll="0">
      <items>
        <item x="0"/>
        <item x="1"/>
        <item x="2"/>
        <item t="default"/>
      </items>
    </pivotField>
    <pivotField name="02" dataField="1" compact="0" outline="0" multipleItemSelectionAllowed="1" showAll="0">
      <items>
        <item x="0"/>
        <item x="1"/>
        <item x="2"/>
        <item t="default"/>
      </items>
    </pivotField>
    <pivotField name="03" dataField="1" compact="0" outline="0" multipleItemSelectionAllowed="1" showAll="0">
      <items>
        <item x="0"/>
        <item x="1"/>
        <item x="2"/>
        <item t="default"/>
      </items>
    </pivotField>
    <pivotField name="04" compact="0" outline="0" multipleItemSelectionAllowed="1" showAll="0">
      <items>
        <item x="0"/>
        <item x="1"/>
        <item x="2"/>
        <item t="default"/>
      </items>
    </pivotField>
    <pivotField name="05" compact="0" outline="0" multipleItemSelectionAllowed="1" showAll="0">
      <items>
        <item x="0"/>
        <item x="1"/>
        <item x="2"/>
        <item t="default"/>
      </items>
    </pivotField>
    <pivotField name="2" axis="axisRow" compact="0" outline="0" multipleItemSelectionAllowed="1" showAll="0" sortType="ascending">
      <items>
        <item x="2"/>
        <item x="0"/>
        <item x="1"/>
        <item x="4"/>
        <item x="6"/>
        <item x="7"/>
        <item x="3"/>
        <item x="8"/>
        <item x="5"/>
        <item t="default"/>
      </items>
    </pivotField>
  </pivotFields>
  <rowFields>
    <field x="12"/>
  </rowFields>
  <colFields>
    <field x="-2"/>
  </colFields>
  <dataFields>
    <dataField name="ソーシャルディスタンス" fld="0" baseField="0"/>
    <dataField name="マスク" fld="1" baseField="0"/>
    <dataField name="ステイホーム" fld="2" baseField="0"/>
    <dataField name="日常生活の制限" fld="3" baseField="0"/>
    <dataField name="日常生活の制限(制約付き)" fld="4" baseField="0"/>
    <dataField name="大きな移動の制限" fld="5" baseField="0"/>
    <dataField name="手洗い・消毒" fld="6" baseField="0"/>
    <dataField name="咳エチケット" fld="7" baseField="0"/>
    <dataField name="口、目を触らない" fld="8" baseField="0"/>
    <dataField name="症状がある時に電話して相談" fld="9" baseField="0"/>
  </dataFields>
</pivotTableDefinition>
</file>

<file path=xl/pivotTables/pivotTable10.xml><?xml version="1.0" encoding="utf-8"?>
<pivotTableDefinition xmlns="http://schemas.openxmlformats.org/spreadsheetml/2006/main" name="波＋緊急事態宣言" cacheId="7" dataCaption="" rowGrandTotals="0" compact="0" compactData="0">
  <location ref="A1:L18" firstHeaderRow="0" firstDataRow="3" firstDataCol="0"/>
  <pivotFields>
    <pivotField name="1" dataField="1" compact="0" outline="0" multipleItemSelectionAllowed="1" showAll="0">
      <items>
        <item x="0"/>
        <item x="1"/>
        <item x="2"/>
        <item t="default"/>
      </items>
    </pivotField>
    <pivotField name="12" dataField="1" compact="0" outline="0" multipleItemSelectionAllowed="1" showAll="0">
      <items>
        <item x="0"/>
        <item x="1"/>
        <item x="2"/>
        <item t="default"/>
      </items>
    </pivotField>
    <pivotField name="13" dataField="1" compact="0" outline="0" multipleItemSelectionAllowed="1" showAll="0">
      <items>
        <item x="0"/>
        <item x="1"/>
        <item x="2"/>
        <item t="default"/>
      </items>
    </pivotField>
    <pivotField name="0" dataField="1" compact="0" outline="0" multipleItemSelectionAllowed="1" showAll="0">
      <items>
        <item x="0"/>
        <item x="1"/>
        <item x="2"/>
        <item t="default"/>
      </items>
    </pivotField>
    <pivotField name="14" dataField="1" compact="0" outline="0" multipleItemSelectionAllowed="1" showAll="0">
      <items>
        <item x="0"/>
        <item x="1"/>
        <item x="2"/>
        <item t="default"/>
      </items>
    </pivotField>
    <pivotField name="15" dataField="1" compact="0" outline="0" multipleItemSelectionAllowed="1" showAll="0">
      <items>
        <item x="0"/>
        <item x="1"/>
        <item x="2"/>
        <item t="default"/>
      </items>
    </pivotField>
    <pivotField name="16" dataField="1" compact="0" outline="0" multipleItemSelectionAllowed="1" showAll="0">
      <items>
        <item x="0"/>
        <item x="1"/>
        <item x="2"/>
        <item t="default"/>
      </items>
    </pivotField>
    <pivotField name="17" dataField="1" compact="0" outline="0" multipleItemSelectionAllowed="1" showAll="0">
      <items>
        <item x="0"/>
        <item x="1"/>
        <item x="2"/>
        <item t="default"/>
      </items>
    </pivotField>
    <pivotField name="02" dataField="1" compact="0" outline="0" multipleItemSelectionAllowed="1" showAll="0">
      <items>
        <item x="0"/>
        <item x="1"/>
        <item x="2"/>
        <item t="default"/>
      </items>
    </pivotField>
    <pivotField name="03" dataField="1" compact="0" outline="0" multipleItemSelectionAllowed="1" showAll="0">
      <items>
        <item x="0"/>
        <item x="1"/>
        <item x="2"/>
        <item t="default"/>
      </items>
    </pivotField>
    <pivotField name="04" compact="0" outline="0" multipleItemSelectionAllowed="1" showAll="0">
      <items>
        <item x="0"/>
        <item x="1"/>
        <item x="2"/>
        <item t="default"/>
      </items>
    </pivotField>
    <pivotField name="05" compact="0" outline="0" multipleItemSelectionAllowed="1" showAll="0">
      <items>
        <item x="0"/>
        <item x="1"/>
        <item x="2"/>
        <item t="default"/>
      </items>
    </pivotField>
    <pivotField name="2" axis="axisRow" compact="0" outline="0" multipleItemSelectionAllowed="1" showAll="0" sortType="ascending" defaultSubtotal="0">
      <items>
        <item x="2"/>
        <item x="0"/>
        <item x="1"/>
        <item x="4"/>
        <item x="6"/>
        <item x="7"/>
        <item x="3"/>
        <item x="8"/>
        <item x="5"/>
      </items>
    </pivotField>
    <pivotField name="あり" axis="axisRow" compact="0" outline="0" multipleItemSelectionAllowed="1" showAll="0" sortType="ascending">
      <items>
        <item x="0"/>
        <item x="1"/>
        <item t="default"/>
      </items>
    </pivotField>
  </pivotFields>
  <rowFields>
    <field x="12"/>
    <field x="13"/>
  </rowFields>
  <colFields>
    <field x="-2"/>
  </colFields>
  <dataFields>
    <dataField name="ソーシャルディスタンス" fld="0" baseField="0"/>
    <dataField name="マスク" fld="1" baseField="0"/>
    <dataField name="ステイホーム" fld="2" baseField="0"/>
    <dataField name="日常生活の制限" fld="3" baseField="0"/>
    <dataField name="日常生活の制限(制約付き)" fld="4" baseField="0"/>
    <dataField name="大きな移動の制限" fld="5" baseField="0"/>
    <dataField name="手洗い・消毒" fld="6" baseField="0"/>
    <dataField name="咳エチケット" fld="7" baseField="0"/>
    <dataField name="口、目を触らない" fld="8" baseField="0"/>
    <dataField name="症状がある時に電話して相談" fld="9" baseField="0"/>
  </dataFields>
</pivotTableDefinition>
</file>

<file path=xl/pivotTables/pivotTable11.xml><?xml version="1.0" encoding="utf-8"?>
<pivotTableDefinition xmlns="http://schemas.openxmlformats.org/spreadsheetml/2006/main" name="ピボット テーブル 4" cacheId="8" dataCaption="" compact="0" compactData="0">
  <location ref="A1:K36" firstHeaderRow="0" firstDataRow="2" firstDataCol="0"/>
  <pivotFields>
    <pivotField name="2020-06" axis="axisRow" compact="0" numFmtId="165" outline="0" multipleItemSelectionAllowed="1" showAll="0" sortType="ascending">
      <items>
        <item x="81"/>
        <item x="6"/>
        <item x="0"/>
        <item x="80"/>
        <item x="2"/>
        <item x="1"/>
        <item x="3"/>
        <item x="4"/>
        <item x="5"/>
        <item x="36"/>
        <item x="50"/>
        <item x="47"/>
        <item x="40"/>
        <item x="7"/>
        <item x="9"/>
        <item x="8"/>
        <item x="39"/>
        <item x="67"/>
        <item x="41"/>
        <item x="29"/>
        <item x="10"/>
        <item x="11"/>
        <item x="48"/>
        <item x="46"/>
        <item x="13"/>
        <item x="15"/>
        <item x="16"/>
        <item x="19"/>
        <item x="17"/>
        <item x="71"/>
        <item x="18"/>
        <item x="72"/>
        <item x="73"/>
        <item x="33"/>
        <item x="59"/>
        <item x="20"/>
        <item x="22"/>
        <item x="21"/>
        <item x="24"/>
        <item x="37"/>
        <item x="25"/>
        <item x="26"/>
        <item x="27"/>
        <item x="79"/>
        <item x="38"/>
        <item x="58"/>
        <item x="68"/>
        <item x="28"/>
        <item x="57"/>
        <item x="30"/>
        <item x="31"/>
        <item x="32"/>
        <item x="63"/>
        <item x="34"/>
        <item x="43"/>
        <item x="69"/>
        <item x="35"/>
        <item x="70"/>
        <item x="42"/>
        <item x="45"/>
        <item x="65"/>
        <item x="44"/>
        <item x="23"/>
        <item x="74"/>
        <item x="12"/>
        <item x="51"/>
        <item x="49"/>
        <item x="52"/>
        <item x="53"/>
        <item x="54"/>
        <item x="55"/>
        <item x="62"/>
        <item x="56"/>
        <item x="60"/>
        <item x="61"/>
        <item x="75"/>
        <item x="77"/>
        <item x="78"/>
        <item x="14"/>
        <item x="76"/>
        <item x="64"/>
        <item x="66"/>
        <item t="default"/>
      </items>
    </pivotField>
    <pivotField name="1" dataField="1" compact="0" outline="0" multipleItemSelectionAllowed="1" showAll="0">
      <items>
        <item x="0"/>
        <item x="1"/>
        <item x="2"/>
        <item x="3"/>
        <item t="default"/>
      </items>
    </pivotField>
    <pivotField name="12" dataField="1" compact="0" outline="0" multipleItemSelectionAllowed="1" showAll="0">
      <items>
        <item x="0"/>
        <item x="1"/>
        <item x="2"/>
        <item x="3"/>
        <item t="default"/>
      </items>
    </pivotField>
    <pivotField name="13" dataField="1" compact="0" outline="0" multipleItemSelectionAllowed="1" showAll="0">
      <items>
        <item x="0"/>
        <item x="1"/>
        <item x="2"/>
        <item x="3"/>
        <item t="default"/>
      </items>
    </pivotField>
    <pivotField name="0" dataField="1" compact="0" outline="0" multipleItemSelectionAllowed="1" showAll="0">
      <items>
        <item x="0"/>
        <item x="1"/>
        <item x="2"/>
        <item x="3"/>
        <item t="default"/>
      </items>
    </pivotField>
    <pivotField name="14" dataField="1" compact="0" outline="0" multipleItemSelectionAllowed="1" showAll="0">
      <items>
        <item x="0"/>
        <item x="1"/>
        <item x="2"/>
        <item x="3"/>
        <item t="default"/>
      </items>
    </pivotField>
    <pivotField name="15" dataField="1" compact="0" outline="0" multipleItemSelectionAllowed="1" showAll="0">
      <items>
        <item x="0"/>
        <item x="1"/>
        <item x="2"/>
        <item x="3"/>
        <item t="default"/>
      </items>
    </pivotField>
    <pivotField name="16" dataField="1" compact="0" outline="0" multipleItemSelectionAllowed="1" showAll="0">
      <items>
        <item x="0"/>
        <item x="1"/>
        <item x="2"/>
        <item x="3"/>
        <item t="default"/>
      </items>
    </pivotField>
    <pivotField name="17" dataField="1" compact="0" outline="0" multipleItemSelectionAllowed="1" showAll="0">
      <items>
        <item x="0"/>
        <item x="1"/>
        <item x="2"/>
        <item x="3"/>
        <item t="default"/>
      </items>
    </pivotField>
    <pivotField name="02" dataField="1" compact="0" outline="0" multipleItemSelectionAllowed="1" showAll="0">
      <items>
        <item x="0"/>
        <item x="1"/>
        <item x="2"/>
        <item x="3"/>
        <item t="default"/>
      </items>
    </pivotField>
    <pivotField name="03" dataField="1" compact="0" outline="0" multipleItemSelectionAllowed="1" showAll="0">
      <items>
        <item x="0"/>
        <item x="1"/>
        <item x="2"/>
        <item x="3"/>
        <item t="default"/>
      </items>
    </pivotField>
  </pivotFields>
  <rowFields>
    <field x="0"/>
  </rowFields>
  <colFields>
    <field x="-2"/>
  </colFields>
  <dataFields>
    <dataField name="ソーシャルディスタンス" fld="1" baseField="0"/>
    <dataField name="マスク" fld="2" baseField="0"/>
    <dataField name="ステイホーム" fld="3" baseField="0"/>
    <dataField name="日常生活の制限" fld="4" baseField="0"/>
    <dataField name="日常生活の制限(制約付き)" fld="5" baseField="0"/>
    <dataField name="大きな移動の制限" fld="6" baseField="0"/>
    <dataField name="手洗い・消毒" fld="7" baseField="0"/>
    <dataField name="咳エチケット" fld="8" baseField="0"/>
    <dataField name="口、目を触らない" fld="9" baseField="0"/>
    <dataField name="症状がある時に電話して相談" fld="10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pref.miyagi.jp/documents/665/871730.pdf" TargetMode="External"/><Relationship Id="rId42" Type="http://schemas.openxmlformats.org/officeDocument/2006/relationships/hyperlink" Target="https://www.dropbox.com/scl/fi/tpawrdschm545x2fgxgth/47-3-1125.pdf?rlkey=pjpww1dq7sd5guwh8e3wo2adk&amp;dl=0" TargetMode="External"/><Relationship Id="rId41" Type="http://schemas.openxmlformats.org/officeDocument/2006/relationships/hyperlink" Target="https://www.pref.miyagi.jp/documents/665/871316.pdf" TargetMode="External"/><Relationship Id="rId44" Type="http://schemas.openxmlformats.org/officeDocument/2006/relationships/hyperlink" Target="https://www.dropbox.com/scl/fi/4j2wi7rvlbdjj5ftupgl9/47-1-1125.pdf?rlkey=7g7e2nwmfgmrphv6fm6ozrxb2&amp;dl=0" TargetMode="External"/><Relationship Id="rId43" Type="http://schemas.openxmlformats.org/officeDocument/2006/relationships/hyperlink" Target="https://www.dropbox.com/scl/fi/gesfu9clp4w8zl4qznkkl/47-2-1125.pdf?rlkey=2oslxt09p71ea7lw6541zidmw&amp;dl=0" TargetMode="External"/><Relationship Id="rId46" Type="http://schemas.openxmlformats.org/officeDocument/2006/relationships/hyperlink" Target="https://www.dropbox.com/scl/fi/t4tpem1e8797sbngqs1ud/10-50618.pdf?rlkey=ipz722oy3k4vlau0u2wvd80je&amp;st=u5la3tgo&amp;dl=0" TargetMode="External"/><Relationship Id="rId45" Type="http://schemas.openxmlformats.org/officeDocument/2006/relationships/hyperlink" Target="https://www.dropbox.com/scl/fi/5uow9xidq1hncl3x2bme4/10-50617.pdf?rlkey=tm2ckdycbav889upp7hjcgdor&amp;st=krkom4tc&amp;dl=0" TargetMode="External"/><Relationship Id="rId107" Type="http://schemas.openxmlformats.org/officeDocument/2006/relationships/hyperlink" Target="https://www.dropbox.com/scl/fi/fiizg483hcugmmpo9z1ks/22_R5.3_.pdf?rlkey=9xuu15ozju6y1g84gzldfb4pp&amp;dl=0" TargetMode="External"/><Relationship Id="rId106" Type="http://schemas.openxmlformats.org/officeDocument/2006/relationships/hyperlink" Target="https://www.dropbox.com/scl/fi/ij1tq7mi2zoi6yz97mpwt/21_R5.3_.pdf?rlkey=hjwec1mkvk4oj5he3oo9irjfs&amp;dl=0" TargetMode="External"/><Relationship Id="rId105" Type="http://schemas.openxmlformats.org/officeDocument/2006/relationships/hyperlink" Target="https://www.dropbox.com/scl/fi/v2gwdvz6nnnibpis0kg6o/06-chirasi0601.pdf?rlkey=7ibzmjw8kyoqs8jwomhub9e39&amp;st=b363j854&amp;dl=0" TargetMode="External"/><Relationship Id="rId104" Type="http://schemas.openxmlformats.org/officeDocument/2006/relationships/hyperlink" Target="https://www.dropbox.com/scl/fi/wlninrzng7dfei4um47fe/37.pdf?rlkey=rxrjr005oxatwlk5zvqc6bhib&amp;dl=0" TargetMode="External"/><Relationship Id="rId109" Type="http://schemas.openxmlformats.org/officeDocument/2006/relationships/hyperlink" Target="https://www.dropbox.com/scl/fi/uknmoet58dt7xowhjlk66/32-korona-taisaku.pdf?rlkey=w2eond7cyptyh8r827g40gjrj&amp;st=jvt7d47r&amp;dl=0" TargetMode="External"/><Relationship Id="rId108" Type="http://schemas.openxmlformats.org/officeDocument/2006/relationships/hyperlink" Target="https://www.dropbox.com/scl/fi/19buyol8hesl2kgor5zg1/31-chirashi.pdf?rlkey=b4p3725y2ek5a0td06yr8ln9h&amp;st=ck8n47xh&amp;dl=0" TargetMode="External"/><Relationship Id="rId48" Type="http://schemas.openxmlformats.org/officeDocument/2006/relationships/hyperlink" Target="https://www.pref.kagoshima.jp/ae06/documents/88761_20220208143631-1.pdf" TargetMode="External"/><Relationship Id="rId47" Type="http://schemas.openxmlformats.org/officeDocument/2006/relationships/hyperlink" Target="https://web.archive.org/web/20210919203153/https://www.zenryoku.pref.yamaguchi.lg.jp/system/" TargetMode="External"/><Relationship Id="rId49" Type="http://schemas.openxmlformats.org/officeDocument/2006/relationships/hyperlink" Target="https://www.pref.kagoshima.jp/ae06/documents/88761_20220316155752-1.pdf" TargetMode="External"/><Relationship Id="rId103" Type="http://schemas.openxmlformats.org/officeDocument/2006/relationships/hyperlink" Target="https://www.dropbox.com/scl/fi/hdds1hz4h25sr2yg0kexn/20230111taisaku_3.pdf?rlkey=s8g67fcwm9hysnqfbpg5mkazr&amp;st=5znue70p&amp;dl=0" TargetMode="External"/><Relationship Id="rId102" Type="http://schemas.openxmlformats.org/officeDocument/2006/relationships/hyperlink" Target="https://www.pref.chiba.lg.jp/kenfuku/kansenshou/ncov/documents/01__insyokuten.jpg" TargetMode="External"/><Relationship Id="rId101" Type="http://schemas.openxmlformats.org/officeDocument/2006/relationships/hyperlink" Target="https://www.dropbox.com/scl/fi/afklgi9eh0jodfzf1ycm3/12-03_aftervaccine.pdf?rlkey=it57exc29zw6c1zv9ivccfb1p&amp;st=yicy4nc8&amp;dl=0" TargetMode="External"/><Relationship Id="rId100" Type="http://schemas.openxmlformats.org/officeDocument/2006/relationships/hyperlink" Target="https://www.pref.chiba.lg.jp/kenfuku/kansenshou/ncov/documents/20230111taisaku1.pdf" TargetMode="External"/><Relationship Id="rId31" Type="http://schemas.openxmlformats.org/officeDocument/2006/relationships/hyperlink" Target="https://www.dropbox.com/scl/fi/mi1biamjatrt5ujg0czy6/09_R3.7_.pdf?rlkey=o0wy2s3h7snyjxjjcly3azgbx&amp;dl=0" TargetMode="External"/><Relationship Id="rId30" Type="http://schemas.openxmlformats.org/officeDocument/2006/relationships/hyperlink" Target="https://www.dropbox.com/scl/fi/029rsgvmvk97ypkgfquow/08_R3.7_.pdf?rlkey=8cv24l8xgb390m5m99zqedyn6&amp;dl=0" TargetMode="External"/><Relationship Id="rId33" Type="http://schemas.openxmlformats.org/officeDocument/2006/relationships/hyperlink" Target="https://twitter.com/Niigata_Press/status/1428631387838554114?s=20" TargetMode="External"/><Relationship Id="rId32" Type="http://schemas.openxmlformats.org/officeDocument/2006/relationships/hyperlink" Target="https://www.dropbox.com/scl/fi/wbmbc98sj0a5u7s7vy38i/47-0722kanki.pdf?rlkey=1wsb9jxs68sdxxnbprbqfd2oa&amp;dl=0" TargetMode="External"/><Relationship Id="rId35" Type="http://schemas.openxmlformats.org/officeDocument/2006/relationships/hyperlink" Target="https://www.dropbox.com/scl/fi/k73mui9vhgnp200yrwasg/10_R3.9_-A3.pdf?rlkey=vv2j9vclrdbexefs1ga7hir5p&amp;dl=0" TargetMode="External"/><Relationship Id="rId34" Type="http://schemas.openxmlformats.org/officeDocument/2006/relationships/hyperlink" Target="https://www.kbc.ac.jp/students/post-6111/" TargetMode="External"/><Relationship Id="rId37" Type="http://schemas.openxmlformats.org/officeDocument/2006/relationships/hyperlink" Target="https://www.pref.miyagi.jp/documents/665/831425_1.pdf" TargetMode="External"/><Relationship Id="rId36" Type="http://schemas.openxmlformats.org/officeDocument/2006/relationships/hyperlink" Target="https://www.pref.miyagi.jp/documents/665/831418_1.pdf" TargetMode="External"/><Relationship Id="rId39" Type="http://schemas.openxmlformats.org/officeDocument/2006/relationships/hyperlink" Target="https://www.pref.miyagi.jp/documents/665/871729.pdf" TargetMode="External"/><Relationship Id="rId38" Type="http://schemas.openxmlformats.org/officeDocument/2006/relationships/hyperlink" Target="https://www.pref.miyagi.jp/documents/665/831424_1.pdf" TargetMode="External"/><Relationship Id="rId20" Type="http://schemas.openxmlformats.org/officeDocument/2006/relationships/hyperlink" Target="https://www.dropbox.com/scl/fi/kz7mb26g5o8tueb17raru/04_R3.3_.pdf?rlkey=2wcljuv6igaedctpfzwcwhlak&amp;dl=0" TargetMode="External"/><Relationship Id="rId22" Type="http://schemas.openxmlformats.org/officeDocument/2006/relationships/hyperlink" Target="https://www.dropbox.com/scl/fi/gmcfu3s4i5g9w234zf25r/06_R3.4_-GW.pdf?rlkey=j8yed9mbz2sgpndjilqvekdft&amp;dl=0" TargetMode="External"/><Relationship Id="rId21" Type="http://schemas.openxmlformats.org/officeDocument/2006/relationships/hyperlink" Target="https://www.pref.niigata.lg.jp/sec/chiikishinko/pictogram.html" TargetMode="External"/><Relationship Id="rId24" Type="http://schemas.openxmlformats.org/officeDocument/2006/relationships/hyperlink" Target="https://www.pref.aomori.lg.jp/soshiki/kikaku/chikatsu/files/2104aomoriovation_A4_ol.pdf" TargetMode="External"/><Relationship Id="rId23" Type="http://schemas.openxmlformats.org/officeDocument/2006/relationships/hyperlink" Target="https://www.dropbox.com/scl/fi/dn1efg8r16196ouyxmu8p/47-mask.pdf?rlkey=56n5o7p210kiumc7wzf398qcj&amp;dl=0" TargetMode="External"/><Relationship Id="rId129" Type="http://schemas.openxmlformats.org/officeDocument/2006/relationships/hyperlink" Target="https://www.dropbox.com/scl/fi/fayok855hre0lol4rsd2s/12-4_.pdf?rlkey=4f4dfw4v7xyeu99oshmvnuvsc&amp;st=pljlz2eb&amp;dl=0" TargetMode="External"/><Relationship Id="rId128" Type="http://schemas.openxmlformats.org/officeDocument/2006/relationships/hyperlink" Target="https://www.dropbox.com/scl/fi/rto5evj48irn4wbufhfjp/12-5_-2.pdf?rlkey=2x3bc9sn0czo2i9riu5s2or2c&amp;st=3rvgyc5v&amp;dl=0" TargetMode="External"/><Relationship Id="rId127" Type="http://schemas.openxmlformats.org/officeDocument/2006/relationships/hyperlink" Target="https://www.dropbox.com/scl/fi/avai5176n8vmyg7ilrwir/12-8_-1.pdf?rlkey=zdtptem5o8aqc80i5is8oeeg4&amp;st=ryr03xyt&amp;dl=0" TargetMode="External"/><Relationship Id="rId126" Type="http://schemas.openxmlformats.org/officeDocument/2006/relationships/hyperlink" Target="https://www.dropbox.com/scl/fi/j1fo76p4q3dmzaju4v9dg/12-9_.pdf?rlkey=xy6jycyvtt291ycktdsn2xsmd&amp;st=w8q1wjjs&amp;dl=0" TargetMode="External"/><Relationship Id="rId26" Type="http://schemas.openxmlformats.org/officeDocument/2006/relationships/hyperlink" Target="https://www.pref.kagoshima.jp/ae06/documents/88761_20210628204400-1.pdf" TargetMode="External"/><Relationship Id="rId121" Type="http://schemas.openxmlformats.org/officeDocument/2006/relationships/hyperlink" Target="https://www.dropbox.com/scl/fi/0i8rbvmeqog7t4vcj1ref/27-withcorona.pdf?rlkey=wh3phsow5b1mktvxfmoxj04qq&amp;dl=0" TargetMode="External"/><Relationship Id="rId25" Type="http://schemas.openxmlformats.org/officeDocument/2006/relationships/hyperlink" Target="https://www.pref.kagoshima.jp/ae06/documents/88761_20210628204343-1.pdf" TargetMode="External"/><Relationship Id="rId120" Type="http://schemas.openxmlformats.org/officeDocument/2006/relationships/hyperlink" Target="https://www.dropbox.com/scl/fi/qxxptghj43e4g6kv81ufh/37.pdf?rlkey=uqjlfg56us5omzvgp3zflfakw&amp;dl=0" TargetMode="External"/><Relationship Id="rId28" Type="http://schemas.openxmlformats.org/officeDocument/2006/relationships/hyperlink" Target="https://www.pref.kagoshima.jp/ae06/documents/88761_20210628204222-1.pdf" TargetMode="External"/><Relationship Id="rId27" Type="http://schemas.openxmlformats.org/officeDocument/2006/relationships/hyperlink" Target="https://www.pref.kagoshima.jp/ae06/documents/88761_20210628204443-1.pdf" TargetMode="External"/><Relationship Id="rId125" Type="http://schemas.openxmlformats.org/officeDocument/2006/relationships/hyperlink" Target="https://www.dropbox.com/scl/fi/q7orjxmpiu03lmt86etvj/11-202102_.pdf?rlkey=ouoic3261mmlrd7sskrjjuifk&amp;st=4r8vassa&amp;dl=0" TargetMode="External"/><Relationship Id="rId29" Type="http://schemas.openxmlformats.org/officeDocument/2006/relationships/hyperlink" Target="https://www.pref.kagoshima.jp/ae06/documents/88761_20210628204415-1.pdf" TargetMode="External"/><Relationship Id="rId124" Type="http://schemas.openxmlformats.org/officeDocument/2006/relationships/hyperlink" Target="https://www.dropbox.com/scl/fi/g2ore1z7ztknl9p6h8v1b/.pdf?rlkey=mkhnh6wmn1soqixcbfh0hvdre&amp;dl=0" TargetMode="External"/><Relationship Id="rId123" Type="http://schemas.openxmlformats.org/officeDocument/2006/relationships/hyperlink" Target="https://www.dropbox.com/scl/fi/x1375sbotbdxhnq97glrm/.pdf?rlkey=c7xonkaj85weptbo7a40j6puw&amp;dl=0" TargetMode="External"/><Relationship Id="rId122" Type="http://schemas.openxmlformats.org/officeDocument/2006/relationships/hyperlink" Target="https://www.dropbox.com/scl/fi/1lk6chvselic281ci4o59/06.pdf?rlkey=xiegey8h19qe2f11pmjcaf4wt&amp;dl=0" TargetMode="External"/><Relationship Id="rId95" Type="http://schemas.openxmlformats.org/officeDocument/2006/relationships/hyperlink" Target="https://www.dropbox.com/scl/fi/4bsa68k4b5xpsce5683eb/18-033.jpg?rlkey=qmp9n3jrua2kxos9w2p08p9fe&amp;st=8vb6b8ne&amp;dl=0" TargetMode="External"/><Relationship Id="rId94" Type="http://schemas.openxmlformats.org/officeDocument/2006/relationships/hyperlink" Target="https://www.dropbox.com/scl/fi/tkcgtsthpun039bkycxc7/18-ohanashi_tate.pdf?rlkey=g02a1gnxjtl97ly6g02emlw9g&amp;st=jzcv4ezh&amp;dl=0" TargetMode="External"/><Relationship Id="rId97" Type="http://schemas.openxmlformats.org/officeDocument/2006/relationships/hyperlink" Target="https://www.dropbox.com/scl/fi/qpbbeaimslqac2jh6sfr5/18-1.pdf?rlkey=cpovew5u3qvqajhusljyyu4g1&amp;st=dcfoqs09&amp;dl=0" TargetMode="External"/><Relationship Id="rId96" Type="http://schemas.openxmlformats.org/officeDocument/2006/relationships/hyperlink" Target="https://www.dropbox.com/scl/fi/03dxxs2n3r6k79xrumm0a/18-ukkalist.pdf?rlkey=c97ujw9yiisblpe2ls6mqxzg6&amp;st=6p5phoe2&amp;dl=0" TargetMode="External"/><Relationship Id="rId11" Type="http://schemas.openxmlformats.org/officeDocument/2006/relationships/hyperlink" Target="https://www.dropbox.com/scl/fi/wnnbh4ul7q3x8j7ggsst3/07-383087.pdf?rlkey=lozzsb1bxz1ulf3c7g31aaido&amp;dl=0" TargetMode="External"/><Relationship Id="rId99" Type="http://schemas.openxmlformats.org/officeDocument/2006/relationships/hyperlink" Target="https://www.dropbox.com/scl/fi/ha5qb2ap0rgvzcu0xbd1b/11-poster_english.pptx?rlkey=qyuzhkbdjgg4ru3ceh5gmz96w&amp;st=tfh5x1ni&amp;dl=0" TargetMode="External"/><Relationship Id="rId10" Type="http://schemas.openxmlformats.org/officeDocument/2006/relationships/hyperlink" Target="https://www.dropbox.com/scl/fi/vaup6lcmzhhknvgnuhkue/07-383085.pdf?rlkey=bwl810qw8k74xhh23yz1x6fph&amp;dl=0" TargetMode="External"/><Relationship Id="rId98" Type="http://schemas.openxmlformats.org/officeDocument/2006/relationships/hyperlink" Target="https://www.dropbox.com/scl/fi/b9e095q25vr72hgoglnyf/20-poster_kakutei.pdf?rlkey=alnpld39a3qxxuda6qxlox6al&amp;st=8esh1kad&amp;dl=0" TargetMode="External"/><Relationship Id="rId13" Type="http://schemas.openxmlformats.org/officeDocument/2006/relationships/hyperlink" Target="https://twitter.com/pref_akita/status/1338753260782374912/photo/1" TargetMode="External"/><Relationship Id="rId12" Type="http://schemas.openxmlformats.org/officeDocument/2006/relationships/hyperlink" Target="https://www.pref.nara.jp/secure/229204/sento2.pdf" TargetMode="External"/><Relationship Id="rId91" Type="http://schemas.openxmlformats.org/officeDocument/2006/relationships/hyperlink" Target="https://www.dropbox.com/scl/fi/5qufgijcaxw7i22xxefo9/06-gakkoutirasi.pdf?rlkey=vvcf3uxp5g77330honxg0dm42&amp;st=av3ai0w0&amp;dl=0" TargetMode="External"/><Relationship Id="rId90" Type="http://schemas.openxmlformats.org/officeDocument/2006/relationships/hyperlink" Target="https://www.pref.kagoshima.jp/ae06/documents/88761_20221207175515-1.pdf" TargetMode="External"/><Relationship Id="rId93" Type="http://schemas.openxmlformats.org/officeDocument/2006/relationships/hyperlink" Target="https://www.dropbox.com/scl/fi/lo900s693lxjq89ckhxdt/18-034.jpg?rlkey=tmvrlinwwp9pz937j7bxnlahi&amp;st=55f96tky&amp;dl=0" TargetMode="External"/><Relationship Id="rId92" Type="http://schemas.openxmlformats.org/officeDocument/2006/relationships/hyperlink" Target="https://www.dropbox.com/scl/fi/6111zuvgipvoosz36d1if/47-221222housin9.pdf?rlkey=w260ghx2q0nc5s8a6va0hi1d3&amp;dl=0" TargetMode="External"/><Relationship Id="rId118" Type="http://schemas.openxmlformats.org/officeDocument/2006/relationships/hyperlink" Target="https://www.dropbox.com/scl/fi/1i6c3g85nvkywn1xx859l/47.pdf?rlkey=dr6j2n3tolsvevp7iw1fjcw0q&amp;dl=0" TargetMode="External"/><Relationship Id="rId117" Type="http://schemas.openxmlformats.org/officeDocument/2006/relationships/hyperlink" Target="https://www.dropbox.com/scl/fi/cky669gidteopovepemax/47-hatureichu.pdf?rlkey=f63u67gsrp2nl0kol4qi0pgbr&amp;dl=0" TargetMode="External"/><Relationship Id="rId116" Type="http://schemas.openxmlformats.org/officeDocument/2006/relationships/hyperlink" Target="https://www.dropbox.com/scl/fi/v252dhbu7i9ovcisfvmei/13-211001OD.jpg?rlkey=azuy7h8zs3vqrcqnw449lokz5&amp;st=rbkab18c&amp;dl=0" TargetMode="External"/><Relationship Id="rId115" Type="http://schemas.openxmlformats.org/officeDocument/2006/relationships/hyperlink" Target="https://www.dropbox.com/scl/fi/efpivs1ulg6a2l2pyzntp/13-0512poster.pdf?rlkey=ils4cche1rrn3jmvkt19spxr8&amp;st=o7gd6093&amp;dl=0" TargetMode="External"/><Relationship Id="rId119" Type="http://schemas.openxmlformats.org/officeDocument/2006/relationships/hyperlink" Target="https://www.dropbox.com/scl/fi/1x2gt1g3yawljw9a8h45s/45-New-_B2.pdf?rlkey=zw4jtlpi0go0gwehs1311fucf&amp;dl=0" TargetMode="External"/><Relationship Id="rId15" Type="http://schemas.openxmlformats.org/officeDocument/2006/relationships/hyperlink" Target="https://www.dropbox.com/scl/fi/x6gcgxsv4ie41kfx3ypl5/37-wjws00200709083134_f01_1.pdf?rlkey=8ik0mtjbsrwp9bpx0n06yrwsu&amp;dl=0" TargetMode="External"/><Relationship Id="rId110" Type="http://schemas.openxmlformats.org/officeDocument/2006/relationships/hyperlink" Target="https://www.dropbox.com/scl/fi/zaqcmwexywbt5081rncjh/36-779663.pdf?rlkey=yzvw7bhwkzjasjux4s99jk8sf&amp;st=4kmvqqub&amp;dl=0" TargetMode="External"/><Relationship Id="rId14" Type="http://schemas.openxmlformats.org/officeDocument/2006/relationships/hyperlink" Target="https://www.dropbox.com/scl/fi/t7syg4k1qk67584h8je99/38-kansenyobouposter.pdf?rlkey=w45d805de885wg9fz1smdgtso&amp;dl=0" TargetMode="External"/><Relationship Id="rId17" Type="http://schemas.openxmlformats.org/officeDocument/2006/relationships/hyperlink" Target="https://www.dropbox.com/scl/fi/toybqlu77njjksl8tw094/33-800842_7515692_misc.pdf?rlkey=k65jp90u9sl8460whh7q0ajxd&amp;dl=0" TargetMode="External"/><Relationship Id="rId16" Type="http://schemas.openxmlformats.org/officeDocument/2006/relationships/hyperlink" Target="https://www.dropbox.com/scl/fi/oqgpq7bj79l3geu4v6d43/47-0114kateihen.pdf?rlkey=n5auh704qqp7ccbfotdgvl3ua&amp;dl=0" TargetMode="External"/><Relationship Id="rId19" Type="http://schemas.openxmlformats.org/officeDocument/2006/relationships/hyperlink" Target="https://www.dropbox.com/scl/fi/pntkdsjdqlump9dem42dr/05_R3.3_-2021.3.pdf?rlkey=bjy0we31picdf7xexydre4hi5&amp;dl=0" TargetMode="External"/><Relationship Id="rId114" Type="http://schemas.openxmlformats.org/officeDocument/2006/relationships/hyperlink" Target="https://www.dropbox.com/scl/fi/fmgtpn2s2mwurypqxx93d/40-165082.pdf?rlkey=k5hkx3ax64q3ocjcx6th5q189&amp;st=730x5pjg&amp;dl=0" TargetMode="External"/><Relationship Id="rId18" Type="http://schemas.openxmlformats.org/officeDocument/2006/relationships/hyperlink" Target="https://www.dropbox.com/scl/fi/6j5oa1v9y6ekqdkhgpwz5/47-keirotokaihisaku.pdf?rlkey=tzzgzf80137d1u0qiq9y5gzw0&amp;dl=0" TargetMode="External"/><Relationship Id="rId113" Type="http://schemas.openxmlformats.org/officeDocument/2006/relationships/hyperlink" Target="https://www.dropbox.com/scl/fi/pava7j11776i1pv4vct5w/40-164720.pdf?rlkey=icwucesriqdbzj3qi6q7bztz6&amp;st=o2mu2m21&amp;dl=0" TargetMode="External"/><Relationship Id="rId112" Type="http://schemas.openxmlformats.org/officeDocument/2006/relationships/hyperlink" Target="https://www.dropbox.com/scl/fi/0o6njjp7ecileigdqxn0b/40-164718.pdf?rlkey=gqn1lmjtqtn4pfn4c2fjydf2r&amp;st=ftid12i1&amp;dl=0" TargetMode="External"/><Relationship Id="rId111" Type="http://schemas.openxmlformats.org/officeDocument/2006/relationships/hyperlink" Target="https://www.dropbox.com/scl/fi/7zdaonuxs4gy2e4jdkcxt/38-3mitsukaihiposter.pdf?rlkey=2g3kdv9ubpvto0q4v15tb0cs3&amp;st=gyb1045m&amp;dl=0" TargetMode="External"/><Relationship Id="rId84" Type="http://schemas.openxmlformats.org/officeDocument/2006/relationships/hyperlink" Target="https://www.pref.kagoshima.jp/ae06/documents/88761_20221102115024-1.pdf" TargetMode="External"/><Relationship Id="rId83" Type="http://schemas.openxmlformats.org/officeDocument/2006/relationships/hyperlink" Target="https://www.dropbox.com/scl/fi/5lsar4ji24v9obzpy525e/09-kaiwasuruhamasukusurua.pdf?rlkey=votza7nkohfytjr2ql38b757q&amp;st=volf4az8&amp;dl=0" TargetMode="External"/><Relationship Id="rId86" Type="http://schemas.openxmlformats.org/officeDocument/2006/relationships/hyperlink" Target="https://www.pref.aomori.lg.jp/soshiki/kikaku/koho/files/20221014_poster.pdf" TargetMode="External"/><Relationship Id="rId85" Type="http://schemas.openxmlformats.org/officeDocument/2006/relationships/hyperlink" Target="https://www.dropbox.com/scl/fi/rnb2he49k1njaaspkze6j/40-164715.pdf?rlkey=g8jbinzpkuw5uchq3de2p1uqs&amp;st=d5wwjrti&amp;dl=0" TargetMode="External"/><Relationship Id="rId88" Type="http://schemas.openxmlformats.org/officeDocument/2006/relationships/hyperlink" Target="https://www.bousai.metro.tokyo.lg.jp/_res/projects/default_project/_page_/001/022/493/20220725/20221117_01.pdf" TargetMode="External"/><Relationship Id="rId87" Type="http://schemas.openxmlformats.org/officeDocument/2006/relationships/hyperlink" Target="https://www.dropbox.com/scl/fi/y9d15tuwatpir7gh1czk3/43-65469.jpg?rlkey=shzuzq3pqk5g7kcf3xb7c7jka&amp;st=0hym7683&amp;dl=0" TargetMode="External"/><Relationship Id="rId89" Type="http://schemas.openxmlformats.org/officeDocument/2006/relationships/hyperlink" Target="https://www.dropbox.com/scl/fi/5qufgijcaxw7i22xxefo9/06-gakkoutirasi.pdf?rlkey=vvcf3uxp5g77330honxg0dm42&amp;st=av3ai0w0&amp;dl=0" TargetMode="External"/><Relationship Id="rId80" Type="http://schemas.openxmlformats.org/officeDocument/2006/relationships/hyperlink" Target="https://www.pref.kagoshima.jp/ae06/documents/88761_20220601103314-1.pdf" TargetMode="External"/><Relationship Id="rId82" Type="http://schemas.openxmlformats.org/officeDocument/2006/relationships/hyperlink" Target="https://www.dropbox.com/scl/fi/b1vu6stlr7qdqaw804eeh/09-fuyunokansenshoutaisaku2_1.pdf?rlkey=ygjsrpz7rmvvxfwgtuerhyyhv&amp;st=e5dlhs1z&amp;dl=0" TargetMode="External"/><Relationship Id="rId81" Type="http://schemas.openxmlformats.org/officeDocument/2006/relationships/hyperlink" Target="https://www.dropbox.com/scl/fi/vghhn7ld6c2d2stzehigf/09-kaiwasuruhamasukusurua_1.pdf?rlkey=79ncy2h61m7ll77i1oehozhzw&amp;st=msyuhuxe&amp;dl=0" TargetMode="External"/><Relationship Id="rId1" Type="http://schemas.openxmlformats.org/officeDocument/2006/relationships/hyperlink" Target="https://www.pref.mie.lg.jp/common/content/000894702.pdf" TargetMode="External"/><Relationship Id="rId2" Type="http://schemas.openxmlformats.org/officeDocument/2006/relationships/hyperlink" Target="https://www.pref.gifu.lg.jp/uploaded/attachment/167798.pdf" TargetMode="External"/><Relationship Id="rId3" Type="http://schemas.openxmlformats.org/officeDocument/2006/relationships/hyperlink" Target="https://www.dropbox.com/scl/fi/d8yi1eymri0avtgcq7l2x/44-2083315.pdf?rlkey=0m4w5fhrxs02oxgkgml9xp1gy&amp;dl=0" TargetMode="External"/><Relationship Id="rId4" Type="http://schemas.openxmlformats.org/officeDocument/2006/relationships/hyperlink" Target="https://www.dropbox.com/scl/fi/28w5cokqat01n2qun4x5z/40-200602_-pdf.pdf?rlkey=g43elg4slmd2kx9jawovs94o8&amp;dl=0" TargetMode="External"/><Relationship Id="rId9" Type="http://schemas.openxmlformats.org/officeDocument/2006/relationships/hyperlink" Target="https://www.dropbox.com/scl/fi/kolvt7g2u7z89qjet98w4/07-405736.pdf?rlkey=y34fw4uhb033rhjqukmr74mfn&amp;dl=0" TargetMode="External"/><Relationship Id="rId5" Type="http://schemas.openxmlformats.org/officeDocument/2006/relationships/hyperlink" Target="https://www.pref.nara.jp/secure/229204/03sento.pdf" TargetMode="External"/><Relationship Id="rId6" Type="http://schemas.openxmlformats.org/officeDocument/2006/relationships/hyperlink" Target="https://www.pref.iwate.jp/kurashikankyou/iryou/covid19/1030717.html" TargetMode="External"/><Relationship Id="rId7" Type="http://schemas.openxmlformats.org/officeDocument/2006/relationships/hyperlink" Target="https://web.archive.org/web/20211130235142/https://www.pref.shizuoka.jp/kikaku/ki-110/documents/newlifestyle-3steps2.pdf" TargetMode="External"/><Relationship Id="rId8" Type="http://schemas.openxmlformats.org/officeDocument/2006/relationships/hyperlink" Target="https://www.dropbox.com/scl/fi/86h8op6014vxl9cdi5xp5/25-5194300.jpg?rlkey=oiqaty1kbcl1zf54es2mz5n99&amp;dl=0" TargetMode="External"/><Relationship Id="rId73" Type="http://schemas.openxmlformats.org/officeDocument/2006/relationships/hyperlink" Target="https://www.dropbox.com/scl/fi/c1i8dxmtur8jmzx81hg3p/27-5group.pdf?rlkey=3betbfav018uflyunzpjq4n7t&amp;st=7s5fb2px&amp;dl=0" TargetMode="External"/><Relationship Id="rId72" Type="http://schemas.openxmlformats.org/officeDocument/2006/relationships/hyperlink" Target="https://www.dropbox.com/scl/fi/94mqn3ildi4fwqi8lpyor/27-11group.pdf?rlkey=6ppolpbd493mgnfrsqfc0yo97&amp;st=3cpmzru3&amp;dl=0" TargetMode="External"/><Relationship Id="rId75" Type="http://schemas.openxmlformats.org/officeDocument/2006/relationships/hyperlink" Target="https://www.dropbox.com/scl/fi/8co95h6s0262puysqckm7/27-1group.pdf?rlkey=80pimtnyfm5qbzu6eodejgnhi&amp;st=g07c7ws2&amp;dl=0" TargetMode="External"/><Relationship Id="rId74" Type="http://schemas.openxmlformats.org/officeDocument/2006/relationships/hyperlink" Target="https://www.dropbox.com/scl/fi/zrio1nmjwzfjhnotobr5x/27-01_group6.pdf?rlkey=uhlp3m7181kk3cq621zpdghex&amp;st=cfvr2srs&amp;dl=0" TargetMode="External"/><Relationship Id="rId77" Type="http://schemas.openxmlformats.org/officeDocument/2006/relationships/hyperlink" Target="https://www.bousai.metro.tokyo.lg.jp/_res/projects/default_project/_page_/001/021/583/20220527_kihontekikansenboushi2.pdf" TargetMode="External"/><Relationship Id="rId76" Type="http://schemas.openxmlformats.org/officeDocument/2006/relationships/hyperlink" Target="https://www.dropbox.com/scl/fi/0fn63s2yxur7jdukb52im/27-01_group4.pdf?rlkey=7sh6g8y193ztlwq6g4rcrf4ll&amp;st=4tterf8q&amp;dl=0" TargetMode="External"/><Relationship Id="rId79" Type="http://schemas.openxmlformats.org/officeDocument/2006/relationships/hyperlink" Target="https://www.pref.kagoshima.jp/ae06/documents/88761_20220630173458-1.pdf" TargetMode="External"/><Relationship Id="rId78" Type="http://schemas.openxmlformats.org/officeDocument/2006/relationships/hyperlink" Target="https://www.dropbox.com/scl/fi/c05ovhgvvzdhwsxzi13g0/36-779661.pdf?rlkey=uqe96k1uoibr5kpn04wle8h1h&amp;st=hzf53ws4&amp;dl=0" TargetMode="External"/><Relationship Id="rId71" Type="http://schemas.openxmlformats.org/officeDocument/2006/relationships/hyperlink" Target="https://www.dropbox.com/scl/fi/c48htzax7j4bkval0hp1r/27-8group.pdf?rlkey=nrd7y0grw1lonaas5b3hziu4u&amp;st=qj8y52em&amp;dl=0" TargetMode="External"/><Relationship Id="rId70" Type="http://schemas.openxmlformats.org/officeDocument/2006/relationships/hyperlink" Target="https://www.dropbox.com/scl/fi/qcjv9ezlwb7tbji9n8026/27-01_group5.pdf?rlkey=vzjhaaq8eb0k5i803dbptei00&amp;st=6ewiwtbq&amp;dl=0" TargetMode="External"/><Relationship Id="rId132" Type="http://schemas.openxmlformats.org/officeDocument/2006/relationships/hyperlink" Target="https://www.dropbox.com/scl/fi/pgy96fk7x4xn7jojnou1f/12-11_.pdf?rlkey=e4t6yghxmurkddswm2tfautgo&amp;st=f75ni5aq&amp;dl=0" TargetMode="External"/><Relationship Id="rId131" Type="http://schemas.openxmlformats.org/officeDocument/2006/relationships/hyperlink" Target="https://www.dropbox.com/scl/fi/5jsgfpptcs152x50afmvx/12-2_BA.5.pdf?rlkey=sgoz3s1141jsjvltctnqnx96k&amp;st=nz4q1pic&amp;dl=0" TargetMode="External"/><Relationship Id="rId130" Type="http://schemas.openxmlformats.org/officeDocument/2006/relationships/hyperlink" Target="https://www.dropbox.com/scl/fi/zzlzzyuowk5munxesjj6u/12-3_-3.pdf?rlkey=5o28u11tvukd2cgrgm82eajs9&amp;st=zbqia1rw&amp;dl=0" TargetMode="External"/><Relationship Id="rId136" Type="http://schemas.openxmlformats.org/officeDocument/2006/relationships/drawing" Target="../drawings/drawing1.xml"/><Relationship Id="rId135" Type="http://schemas.openxmlformats.org/officeDocument/2006/relationships/hyperlink" Target="https://www.dropbox.com/scl/fi/hdds1hz4h25sr2yg0kexn/20230111taisaku_3.pdf?rlkey=s8g67fcwm9hysnqfbpg5mkazr&amp;st=2b63jgeu&amp;dl=0" TargetMode="External"/><Relationship Id="rId134" Type="http://schemas.openxmlformats.org/officeDocument/2006/relationships/hyperlink" Target="https://www.dropbox.com/scl/fi/cljytvsqtjdzfo8fpmksq/12-1_.pdf?rlkey=9cknvbckhyx7acqf3un0ferd8&amp;st=s4eia54v&amp;dl=0" TargetMode="External"/><Relationship Id="rId133" Type="http://schemas.openxmlformats.org/officeDocument/2006/relationships/hyperlink" Target="https://www.dropbox.com/scl/fi/i4f1nvf1agltskbtrq55p/12-10_.pdf?rlkey=lz5n9r69bztn8d433biyp1aty&amp;st=ayq2c7ph&amp;dl=0" TargetMode="External"/><Relationship Id="rId62" Type="http://schemas.openxmlformats.org/officeDocument/2006/relationships/hyperlink" Target="https://www.dropbox.com/scl/fi/5ho35tarjd4k6vip0wzaq/27-01_group1.pdf?rlkey=e6w6vqcx4xnshg499vuq6fp39&amp;st=ezkaaipk&amp;dl=0" TargetMode="External"/><Relationship Id="rId61" Type="http://schemas.openxmlformats.org/officeDocument/2006/relationships/hyperlink" Target="https://www.dropbox.com/scl/fi/d62xo0gn0z01ltf486azh/27-01_group3.pdf?rlkey=v9c2lj8pw4byv9hlsmk6esjeu&amp;st=cnb3onk4&amp;dl=0" TargetMode="External"/><Relationship Id="rId64" Type="http://schemas.openxmlformats.org/officeDocument/2006/relationships/hyperlink" Target="https://www.dropbox.com/scl/fi/qu0fm06h7k3836a6okfoo/27-2group.pdf?rlkey=yibja7m0cra5xvgs31xzkudno&amp;st=o8ju6et3&amp;dl=0" TargetMode="External"/><Relationship Id="rId63" Type="http://schemas.openxmlformats.org/officeDocument/2006/relationships/hyperlink" Target="https://www.dropbox.com/scl/fi/l2t93bcd1ev463x02z9so/27-6group.pdf?rlkey=i33280t579pyc14rxvf4ujupn&amp;st=y7mve8td&amp;dl=0" TargetMode="External"/><Relationship Id="rId66" Type="http://schemas.openxmlformats.org/officeDocument/2006/relationships/hyperlink" Target="https://www.dropbox.com/scl/fi/54lxbz2p844f8irjysqo9/27-10group.pdf?rlkey=0ekn20xee8qp8wu1ahtg5xuw9&amp;st=x1m3xhom&amp;dl=0" TargetMode="External"/><Relationship Id="rId65" Type="http://schemas.openxmlformats.org/officeDocument/2006/relationships/hyperlink" Target="https://www.dropbox.com/scl/fi/ih22ic8jfdydzhh18ye79/27-3group.pdf?rlkey=2rstrwtqti3m868zazoh1cyiz&amp;st=g28ivlvi&amp;dl=0" TargetMode="External"/><Relationship Id="rId68" Type="http://schemas.openxmlformats.org/officeDocument/2006/relationships/hyperlink" Target="https://www.dropbox.com/scl/fi/xr6sz6mpv50soushd2sqg/27-4group.pdf?rlkey=p2i19lzupr1e4jtq2jw77hvu1&amp;st=kl18xoww&amp;dl=0" TargetMode="External"/><Relationship Id="rId67" Type="http://schemas.openxmlformats.org/officeDocument/2006/relationships/hyperlink" Target="https://www.dropbox.com/scl/fi/09yluf2d3e6s1aoejiljn/27-01_group7.pdf?rlkey=xrcqkeofkfn9qjswi7tlu7nni&amp;st=rzr7oi00&amp;dl=0" TargetMode="External"/><Relationship Id="rId60" Type="http://schemas.openxmlformats.org/officeDocument/2006/relationships/hyperlink" Target="https://www.dropbox.com/scl/fi/p5yzpxoe6bl9ufu6i95oy/27-9group.pdf?rlkey=vwx9na8s0c4syobrgfovsz4br&amp;st=4zhwpjdn&amp;dl=0" TargetMode="External"/><Relationship Id="rId69" Type="http://schemas.openxmlformats.org/officeDocument/2006/relationships/hyperlink" Target="https://www.dropbox.com/scl/fi/2hp115z8pwmbxk7w97ys4/27-7group.pdf?rlkey=mida18nsrckfu6ub0ic655bp3&amp;st=3aui1g0q&amp;dl=0" TargetMode="External"/><Relationship Id="rId51" Type="http://schemas.openxmlformats.org/officeDocument/2006/relationships/hyperlink" Target="https://www.dropbox.com/scl/fi/h4zqsnadwruugf9oh8fbu/40-220418_GW.pdf?rlkey=475eyt8yqc7o6btjzirb7xlko&amp;dl=0" TargetMode="External"/><Relationship Id="rId50" Type="http://schemas.openxmlformats.org/officeDocument/2006/relationships/hyperlink" Target="https://www.dropbox.com/scl/fi/2yajgbfckumecz4icr1kd/06-maskposter.pdf?rlkey=3otvjntfb2lny8140o4h0tn33&amp;st=qklb7eqm&amp;dl=0" TargetMode="External"/><Relationship Id="rId53" Type="http://schemas.openxmlformats.org/officeDocument/2006/relationships/hyperlink" Target="https://www.dropbox.com/scl/fi/ox2ugmxksxi7otv7pxnfm/28-hyogostyle2.pdf?rlkey=6tweiypcheuwprfbguruvkroh&amp;st=0asinpqc&amp;dl=0" TargetMode="External"/><Relationship Id="rId52" Type="http://schemas.openxmlformats.org/officeDocument/2006/relationships/hyperlink" Target="https://www.pref.kagoshima.jp/ae06/documents/88761_20220510100112-1.pdf" TargetMode="External"/><Relationship Id="rId55" Type="http://schemas.openxmlformats.org/officeDocument/2006/relationships/hyperlink" Target="https://www.dropbox.com/scl/fi/ag0mkv23ja4iki7npxsn6/26-chirashi_stopcorona.pdf?rlkey=x5oh6cyicq43o6lh808iwxec4&amp;st=lj9x6401&amp;dl=0" TargetMode="External"/><Relationship Id="rId54" Type="http://schemas.openxmlformats.org/officeDocument/2006/relationships/hyperlink" Target="https://www.dropbox.com/scl/fi/1a7pbrjjb82kzm8ef9euo/28-maska4.pdf?rlkey=0i7mqe68cmos2iq35d6k42rq3&amp;st=acuuxlc5&amp;dl=0" TargetMode="External"/><Relationship Id="rId57" Type="http://schemas.openxmlformats.org/officeDocument/2006/relationships/hyperlink" Target="https://www.dropbox.com/scl/fi/cbom9z2cj6x5ikm11ehw5/26-chirashi_kyoto_rule.pdf?rlkey=m9cqw8b6d3nw6j7cfd4bzbk3m&amp;st=e444cumv&amp;dl=0" TargetMode="External"/><Relationship Id="rId56" Type="http://schemas.openxmlformats.org/officeDocument/2006/relationships/hyperlink" Target="https://www.dropbox.com/scl/fi/syfi0ik6lxx4ozvxdhvdc/26-chirashi_iryosodan.pdf?rlkey=lsp6o9ru0s5we3g7oyzqwes29&amp;st=oqy8zvw7&amp;dl=0" TargetMode="External"/><Relationship Id="rId59" Type="http://schemas.openxmlformats.org/officeDocument/2006/relationships/hyperlink" Target="https://www.dropbox.com/scl/fi/od8ad6yt69ny5y9ak8jgq/27-01_group2.pdf?rlkey=16odoqpygvwkrt7ec4wikcsla&amp;st=j5d1k3p9&amp;dl=0" TargetMode="External"/><Relationship Id="rId58" Type="http://schemas.openxmlformats.org/officeDocument/2006/relationships/hyperlink" Target="https://www.dropbox.com/scl/fi/zj017api3v0qbzomzaozj/26-chirashi_bbq.pdf?rlkey=wly59xtgoyzor1135rhvz6l4b&amp;st=i298moni&amp;dl=0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dropbox.com/scl/fi/k73mui9vhgnp200yrwasg/10_R3.9_-A3.pdf?rlkey=vv2j9vclrdbexefs1ga7hir5p&amp;dl=0" TargetMode="External"/><Relationship Id="rId42" Type="http://schemas.openxmlformats.org/officeDocument/2006/relationships/hyperlink" Target="https://www.pref.miyagi.jp/documents/665/831418_1.pdf" TargetMode="External"/><Relationship Id="rId41" Type="http://schemas.openxmlformats.org/officeDocument/2006/relationships/hyperlink" Target="https://twitter.com/Niigata_Press/status/1438050909263568896?s=20" TargetMode="External"/><Relationship Id="rId44" Type="http://schemas.openxmlformats.org/officeDocument/2006/relationships/hyperlink" Target="https://www.pref.miyagi.jp/documents/665/831424_1.pdf" TargetMode="External"/><Relationship Id="rId43" Type="http://schemas.openxmlformats.org/officeDocument/2006/relationships/hyperlink" Target="https://www.pref.miyagi.jp/documents/665/831425_1.pdf" TargetMode="External"/><Relationship Id="rId46" Type="http://schemas.openxmlformats.org/officeDocument/2006/relationships/hyperlink" Target="https://www.pref.miyagi.jp/documents/665/871730.pdf" TargetMode="External"/><Relationship Id="rId45" Type="http://schemas.openxmlformats.org/officeDocument/2006/relationships/hyperlink" Target="https://www.pref.miyagi.jp/documents/665/871729.pdf" TargetMode="External"/><Relationship Id="rId107" Type="http://schemas.openxmlformats.org/officeDocument/2006/relationships/hyperlink" Target="https://www.pref.tochigi.lg.jp/e04/documents/kaiwasuruhamasukusurua.pdf" TargetMode="External"/><Relationship Id="rId106" Type="http://schemas.openxmlformats.org/officeDocument/2006/relationships/hyperlink" Target="https://www.pref.tochigi.lg.jp/e04/documents/kaiwasuruhamasukusurua_1.pdf" TargetMode="External"/><Relationship Id="rId105" Type="http://schemas.openxmlformats.org/officeDocument/2006/relationships/hyperlink" Target="https://www.pref.tochigi.lg.jp/e04/documents/fuyunokansenshoutaisaku2_1.pdf" TargetMode="External"/><Relationship Id="rId104" Type="http://schemas.openxmlformats.org/officeDocument/2006/relationships/hyperlink" Target="https://www.dropbox.com/scl/fi/cz4i4paj91g8eo5ljw7ak/17_R4.6_.pdf?rlkey=ekgs8u3r08b5f65ag5jf6ahzr&amp;dl=0" TargetMode="External"/><Relationship Id="rId109" Type="http://schemas.openxmlformats.org/officeDocument/2006/relationships/hyperlink" Target="https://www.dropbox.com/scl/fi/6u38bo7yjm1ucsd3fmdbx/40-220628.jpg?rlkey=z3ar0skatztb626a723uj8v7p&amp;dl=0" TargetMode="External"/><Relationship Id="rId108" Type="http://schemas.openxmlformats.org/officeDocument/2006/relationships/hyperlink" Target="https://www.pref.tochigi.lg.jp/e04/documents/mask1.pdf" TargetMode="External"/><Relationship Id="rId48" Type="http://schemas.openxmlformats.org/officeDocument/2006/relationships/hyperlink" Target="https://www.pref.miyagi.jp/documents/665/831503_1.pdf" TargetMode="External"/><Relationship Id="rId47" Type="http://schemas.openxmlformats.org/officeDocument/2006/relationships/hyperlink" Target="https://www.pref.miyagi.jp/documents/665/871316.pdf" TargetMode="External"/><Relationship Id="rId49" Type="http://schemas.openxmlformats.org/officeDocument/2006/relationships/hyperlink" Target="https://www.pref.miyagi.jp/documents/665/831504_1.pdf" TargetMode="External"/><Relationship Id="rId103" Type="http://schemas.openxmlformats.org/officeDocument/2006/relationships/hyperlink" Target="https://www.dropbox.com/scl/fi/8dr4p6pcyoi7ync50y5md/16_R4.6_.pdf?rlkey=0dn57o2f0xz7htayla29tcv1k&amp;dl=0" TargetMode="External"/><Relationship Id="rId102" Type="http://schemas.openxmlformats.org/officeDocument/2006/relationships/hyperlink" Target="https://www.pref.kagoshima.jp/ae06/documents/88761_20220601103314-1.pdf" TargetMode="External"/><Relationship Id="rId101" Type="http://schemas.openxmlformats.org/officeDocument/2006/relationships/hyperlink" Target="https://www.pref.kagoshima.jp/ae06/documents/88761_20220630173458-1.pdf" TargetMode="External"/><Relationship Id="rId100" Type="http://schemas.openxmlformats.org/officeDocument/2006/relationships/hyperlink" Target="https://www.pref.miyazaki.lg.jp/documents/51204/51204_20220419144921-1.pdf" TargetMode="External"/><Relationship Id="rId31" Type="http://schemas.openxmlformats.org/officeDocument/2006/relationships/hyperlink" Target="https://www.pref.kagoshima.jp/ae06/documents/88761_20210628204443-1.pdf" TargetMode="External"/><Relationship Id="rId30" Type="http://schemas.openxmlformats.org/officeDocument/2006/relationships/hyperlink" Target="https://www.pref.kagoshima.jp/ae06/documents/88761_20210628204400-1.pdf" TargetMode="External"/><Relationship Id="rId33" Type="http://schemas.openxmlformats.org/officeDocument/2006/relationships/hyperlink" Target="https://www.pref.kagoshima.jp/ae06/documents/88761_20210628204415-1.pdf" TargetMode="External"/><Relationship Id="rId32" Type="http://schemas.openxmlformats.org/officeDocument/2006/relationships/hyperlink" Target="https://www.pref.kagoshima.jp/ae06/documents/88761_20210628204222-1.pdf" TargetMode="External"/><Relationship Id="rId35" Type="http://schemas.openxmlformats.org/officeDocument/2006/relationships/hyperlink" Target="https://www.dropbox.com/scl/fi/029rsgvmvk97ypkgfquow/08_R3.7_.pdf?rlkey=8cv24l8xgb390m5m99zqedyn6&amp;dl=0" TargetMode="External"/><Relationship Id="rId34" Type="http://schemas.openxmlformats.org/officeDocument/2006/relationships/hyperlink" Target="https://www.dropbox.com/scl/fi/r67azfnxrydr13xb1spz5/07_R3.6_.pdf?rlkey=u5mce28felcyx71ee1trj6amn&amp;dl=0" TargetMode="External"/><Relationship Id="rId37" Type="http://schemas.openxmlformats.org/officeDocument/2006/relationships/hyperlink" Target="https://www.dropbox.com/scl/fi/wbmbc98sj0a5u7s7vy38i/47-0722kanki.pdf?rlkey=1wsb9jxs68sdxxnbprbqfd2oa&amp;dl=0" TargetMode="External"/><Relationship Id="rId176" Type="http://schemas.openxmlformats.org/officeDocument/2006/relationships/hyperlink" Target="https://www.dropbox.com/scl/fi/zhenz083o463uvwwlgql8/.pdf?rlkey=87wj152sgsxnlks8tvymc900e&amp;dl=0" TargetMode="External"/><Relationship Id="rId36" Type="http://schemas.openxmlformats.org/officeDocument/2006/relationships/hyperlink" Target="https://www.dropbox.com/scl/fi/mi1biamjatrt5ujg0czy6/09_R3.7_.pdf?rlkey=o0wy2s3h7snyjxjjcly3azgbx&amp;dl=0" TargetMode="External"/><Relationship Id="rId175" Type="http://schemas.openxmlformats.org/officeDocument/2006/relationships/hyperlink" Target="https://www.dropbox.com/scl/fi/g2ore1z7ztknl9p6h8v1b/.pdf?rlkey=mkhnh6wmn1soqixcbfh0hvdre&amp;dl=0" TargetMode="External"/><Relationship Id="rId39" Type="http://schemas.openxmlformats.org/officeDocument/2006/relationships/hyperlink" Target="https://www.kbc.ac.jp/students/post-6111/" TargetMode="External"/><Relationship Id="rId174" Type="http://schemas.openxmlformats.org/officeDocument/2006/relationships/hyperlink" Target="https://www.dropbox.com/scl/fi/x1375sbotbdxhnq97glrm/.pdf?rlkey=c7xonkaj85weptbo7a40j6puw&amp;dl=0" TargetMode="External"/><Relationship Id="rId38" Type="http://schemas.openxmlformats.org/officeDocument/2006/relationships/hyperlink" Target="https://twitter.com/Niigata_Press/status/1428631387838554114?s=20" TargetMode="External"/><Relationship Id="rId173" Type="http://schemas.openxmlformats.org/officeDocument/2006/relationships/hyperlink" Target="https://www.dropbox.com/scl/fi/1lk6chvselic281ci4o59/06.pdf?rlkey=xiegey8h19qe2f11pmjcaf4wt&amp;dl=0" TargetMode="External"/><Relationship Id="rId177" Type="http://schemas.openxmlformats.org/officeDocument/2006/relationships/drawing" Target="../drawings/drawing2.xml"/><Relationship Id="rId20" Type="http://schemas.openxmlformats.org/officeDocument/2006/relationships/hyperlink" Target="https://www.dropbox.com/scl/fi/6j5oa1v9y6ekqdkhgpwz5/47-keirotokaihisaku.pdf?rlkey=tzzgzf80137d1u0qiq9y5gzw0&amp;dl=0" TargetMode="External"/><Relationship Id="rId22" Type="http://schemas.openxmlformats.org/officeDocument/2006/relationships/hyperlink" Target="https://www.dropbox.com/scl/fi/kz7mb26g5o8tueb17raru/04_R3.3_.pdf?rlkey=2wcljuv6igaedctpfzwcwhlak&amp;dl=0" TargetMode="External"/><Relationship Id="rId21" Type="http://schemas.openxmlformats.org/officeDocument/2006/relationships/hyperlink" Target="https://www.dropbox.com/scl/fi/pntkdsjdqlump9dem42dr/05_R3.3_-2021.3.pdf?rlkey=bjy0we31picdf7xexydre4hi5&amp;dl=0" TargetMode="External"/><Relationship Id="rId24" Type="http://schemas.openxmlformats.org/officeDocument/2006/relationships/hyperlink" Target="https://www.pref.niigata.lg.jp/sec/chiikishinko/pictogram.html" TargetMode="External"/><Relationship Id="rId23" Type="http://schemas.openxmlformats.org/officeDocument/2006/relationships/hyperlink" Target="https://www.pref.kochi.lg.jp/soshiki/131901/files/2020061000250/file_20201117294927_1.pdf" TargetMode="External"/><Relationship Id="rId129" Type="http://schemas.openxmlformats.org/officeDocument/2006/relationships/hyperlink" Target="https://www.pref.fukui.lg.jp/doc/kenkou/kansensyo-yobousessyu/covid19_flyer_d/img/033.jpg" TargetMode="External"/><Relationship Id="rId128" Type="http://schemas.openxmlformats.org/officeDocument/2006/relationships/hyperlink" Target="https://www.pref.fukui.lg.jp/doc/kenkou/kansensyo-yobousessyu/covid19_flyer_d/fil/ohanashi_tate.pdf" TargetMode="External"/><Relationship Id="rId127" Type="http://schemas.openxmlformats.org/officeDocument/2006/relationships/hyperlink" Target="https://www.pref.fukui.lg.jp/doc/kenkou/kansensyo-yobousessyu/covid19_flyer_d/img/034.jpg" TargetMode="External"/><Relationship Id="rId126" Type="http://schemas.openxmlformats.org/officeDocument/2006/relationships/hyperlink" Target="https://www.dropbox.com/scl/fi/abdvxmxjf66obu1jl4e1i/20_R5.1_.pdf?rlkey=k1tooqgsd41g4pddu7skz5di2&amp;dl=0" TargetMode="External"/><Relationship Id="rId26" Type="http://schemas.openxmlformats.org/officeDocument/2006/relationships/hyperlink" Target="https://www.pref.ishikawa.lg.jp/soumu/jinken/documents/poster.pdf" TargetMode="External"/><Relationship Id="rId121" Type="http://schemas.openxmlformats.org/officeDocument/2006/relationships/hyperlink" Target="https://www.pref.yamagata.jp/documents/128/gakkoutirasi.pdf" TargetMode="External"/><Relationship Id="rId25" Type="http://schemas.openxmlformats.org/officeDocument/2006/relationships/hyperlink" Target="https://www.dropbox.com/scl/fi/gmcfu3s4i5g9w234zf25r/06_R3.4_-GW.pdf?rlkey=j8yed9mbz2sgpndjilqvekdft&amp;dl=0" TargetMode="External"/><Relationship Id="rId120" Type="http://schemas.openxmlformats.org/officeDocument/2006/relationships/hyperlink" Target="https://www.bousai.metro.tokyo.lg.jp/_res/projects/default_project/_page_/001/022/493/20220725/20221117_01.pdf" TargetMode="External"/><Relationship Id="rId28" Type="http://schemas.openxmlformats.org/officeDocument/2006/relationships/hyperlink" Target="https://www.pref.aomori.lg.jp/soshiki/kikaku/chikatsu/files/2104aomoriovation_A4_ol.pdf" TargetMode="External"/><Relationship Id="rId27" Type="http://schemas.openxmlformats.org/officeDocument/2006/relationships/hyperlink" Target="https://www.pref.okinawa.jp/site/shoko/keiei/covid19/jitan_6/documents/musk.pdf" TargetMode="External"/><Relationship Id="rId125" Type="http://schemas.openxmlformats.org/officeDocument/2006/relationships/hyperlink" Target="https://www.dropbox.com/scl/fi/6111zuvgipvoosz36d1if/47-221222housin9.pdf?rlkey=w260ghx2q0nc5s8a6va0hi1d3&amp;dl=0" TargetMode="External"/><Relationship Id="rId29" Type="http://schemas.openxmlformats.org/officeDocument/2006/relationships/hyperlink" Target="https://www.pref.kagoshima.jp/ae06/documents/88761_20210628204343-1.pdf" TargetMode="External"/><Relationship Id="rId124" Type="http://schemas.openxmlformats.org/officeDocument/2006/relationships/hyperlink" Target="https://www.pref.hokkaido.lg.jp/fs/7/5/5/9/2/3/5/_/02_%E6%88%90%E4%BA%BA%E5%BC%8F%E7%94%A8%E3%83%AA%E3%83%BC%E3%83%95%E3%83%AC%E3%83%83%E3%83%88.pdf" TargetMode="External"/><Relationship Id="rId123" Type="http://schemas.openxmlformats.org/officeDocument/2006/relationships/hyperlink" Target="https://www.fukushihoken.metro.tokyo.lg.jp/iryo/kansen/coronavaccine/poster_leaflet.html" TargetMode="External"/><Relationship Id="rId122" Type="http://schemas.openxmlformats.org/officeDocument/2006/relationships/hyperlink" Target="https://www.pref.kagoshima.jp/ae06/documents/88761_20221207175515-1.pdf" TargetMode="External"/><Relationship Id="rId95" Type="http://schemas.openxmlformats.org/officeDocument/2006/relationships/hyperlink" Target="https://www.pref.osaka.lg.jp/attach/40003/00000000/1group.pdf" TargetMode="External"/><Relationship Id="rId94" Type="http://schemas.openxmlformats.org/officeDocument/2006/relationships/hyperlink" Target="https://www.pref.osaka.lg.jp/attach/40003/00000000/01_group6.pdf" TargetMode="External"/><Relationship Id="rId97" Type="http://schemas.openxmlformats.org/officeDocument/2006/relationships/hyperlink" Target="https://www.bousai.metro.tokyo.lg.jp/_res/projects/default_project/_page_/001/021/583/20220527_kihontekikansenboushi2.pdf" TargetMode="External"/><Relationship Id="rId96" Type="http://schemas.openxmlformats.org/officeDocument/2006/relationships/hyperlink" Target="https://www.pref.osaka.lg.jp/attach/40003/00000000/01_group4.pdf" TargetMode="External"/><Relationship Id="rId11" Type="http://schemas.openxmlformats.org/officeDocument/2006/relationships/hyperlink" Target="https://www.dropbox.com/scl/fi/vaup6lcmzhhknvgnuhkue/07-383085.pdf?rlkey=bwl810qw8k74xhh23yz1x6fph&amp;dl=0" TargetMode="External"/><Relationship Id="rId99" Type="http://schemas.openxmlformats.org/officeDocument/2006/relationships/hyperlink" Target="https://www.pref.yamagata.jp/documents/18941/keihatsu.pdf" TargetMode="External"/><Relationship Id="rId10" Type="http://schemas.openxmlformats.org/officeDocument/2006/relationships/hyperlink" Target="https://twitter.com/Fukushima_Pref/status/1316543059497152512/photo/1" TargetMode="External"/><Relationship Id="rId98" Type="http://schemas.openxmlformats.org/officeDocument/2006/relationships/hyperlink" Target="https://www.pref.tokushima.lg.jp/ippannokata/kenko/kansensho/7205928/" TargetMode="External"/><Relationship Id="rId13" Type="http://schemas.openxmlformats.org/officeDocument/2006/relationships/hyperlink" Target="https://www.pref.nara.jp/secure/229204/sento2.pdf" TargetMode="External"/><Relationship Id="rId12" Type="http://schemas.openxmlformats.org/officeDocument/2006/relationships/hyperlink" Target="https://www.dropbox.com/scl/fi/wnnbh4ul7q3x8j7ggsst3/07-383087.pdf?rlkey=lozzsb1bxz1ulf3c7g31aaido&amp;dl=0" TargetMode="External"/><Relationship Id="rId91" Type="http://schemas.openxmlformats.org/officeDocument/2006/relationships/hyperlink" Target="https://www.pref.osaka.lg.jp/attach/40003/00000000/8group.pdf" TargetMode="External"/><Relationship Id="rId90" Type="http://schemas.openxmlformats.org/officeDocument/2006/relationships/hyperlink" Target="https://www.pref.osaka.lg.jp/attach/40003/00000000/01_group5.pdf" TargetMode="External"/><Relationship Id="rId93" Type="http://schemas.openxmlformats.org/officeDocument/2006/relationships/hyperlink" Target="https://www.pref.osaka.lg.jp/attach/40003/00000000/5group.pdf" TargetMode="External"/><Relationship Id="rId92" Type="http://schemas.openxmlformats.org/officeDocument/2006/relationships/hyperlink" Target="https://www.pref.osaka.lg.jp/attach/40003/00000000/11group.pdf" TargetMode="External"/><Relationship Id="rId118" Type="http://schemas.openxmlformats.org/officeDocument/2006/relationships/hyperlink" Target="https://www.pref.aomori.lg.jp/soshiki/kikaku/koho/files/20221014_poster.pdf" TargetMode="External"/><Relationship Id="rId117" Type="http://schemas.openxmlformats.org/officeDocument/2006/relationships/hyperlink" Target="https://www.pref.fukuoka.lg.jp/uploaded/attachment/164715.pdf" TargetMode="External"/><Relationship Id="rId116" Type="http://schemas.openxmlformats.org/officeDocument/2006/relationships/hyperlink" Target="https://www.pref.fukuoka.lg.jp/uploaded/attachment/164717.pdf" TargetMode="External"/><Relationship Id="rId115" Type="http://schemas.openxmlformats.org/officeDocument/2006/relationships/hyperlink" Target="https://www.dropbox.com/scl/fi/6l81gdai7557e9nhwmwo0/19_R4.10_-_QR.pdf?rlkey=jypm2ars7z4rrolcio6z8e4cw&amp;dl=0" TargetMode="External"/><Relationship Id="rId119" Type="http://schemas.openxmlformats.org/officeDocument/2006/relationships/hyperlink" Target="https://www.pref.kumamoto.jp/soshiki/30/51393.html" TargetMode="External"/><Relationship Id="rId15" Type="http://schemas.openxmlformats.org/officeDocument/2006/relationships/hyperlink" Target="https://www.pref.aichi.jp/uploaded/attachment/357483.pdf" TargetMode="External"/><Relationship Id="rId110" Type="http://schemas.openxmlformats.org/officeDocument/2006/relationships/hyperlink" Target="https://twitter.com/Ibaraki_Kouhou/status/1552489018062938113?s=20" TargetMode="External"/><Relationship Id="rId14" Type="http://schemas.openxmlformats.org/officeDocument/2006/relationships/hyperlink" Target="https://twitter.com/pref_akita/status/1338753260782374912/photo/1" TargetMode="External"/><Relationship Id="rId17" Type="http://schemas.openxmlformats.org/officeDocument/2006/relationships/hyperlink" Target="https://www.dropbox.com/scl/fi/x6gcgxsv4ie41kfx3ypl5/37-wjws00200709083134_f01_1.pdf?rlkey=8ik0mtjbsrwp9bpx0n06yrwsu&amp;dl=0" TargetMode="External"/><Relationship Id="rId16" Type="http://schemas.openxmlformats.org/officeDocument/2006/relationships/hyperlink" Target="https://www.dropbox.com/scl/fi/t7syg4k1qk67584h8je99/38-kansenyobouposter.pdf?rlkey=w45d805de885wg9fz1smdgtso&amp;dl=0" TargetMode="External"/><Relationship Id="rId19" Type="http://schemas.openxmlformats.org/officeDocument/2006/relationships/hyperlink" Target="https://www.dropbox.com/scl/fi/toybqlu77njjksl8tw094/33-800842_7515692_misc.pdf?rlkey=k65jp90u9sl8460whh7q0ajxd&amp;dl=0" TargetMode="External"/><Relationship Id="rId114" Type="http://schemas.openxmlformats.org/officeDocument/2006/relationships/hyperlink" Target="https://www.pref.kagoshima.jp/ae06/documents/88761_20221102115024-1.pdf" TargetMode="External"/><Relationship Id="rId18" Type="http://schemas.openxmlformats.org/officeDocument/2006/relationships/hyperlink" Target="https://www.dropbox.com/scl/fi/oqgpq7bj79l3geu4v6d43/47-0114kateihen.pdf?rlkey=n5auh704qqp7ccbfotdgvl3ua&amp;dl=0" TargetMode="External"/><Relationship Id="rId113" Type="http://schemas.openxmlformats.org/officeDocument/2006/relationships/hyperlink" Target="https://twitter.com/Pref_Fukuoka/status/1555388165183213570?s=20" TargetMode="External"/><Relationship Id="rId112" Type="http://schemas.openxmlformats.org/officeDocument/2006/relationships/hyperlink" Target="https://www.pref.miyazaki.lg.jp/covid-19/kenmin/library.html" TargetMode="External"/><Relationship Id="rId111" Type="http://schemas.openxmlformats.org/officeDocument/2006/relationships/hyperlink" Target="https://www.dropbox.com/scl/fi/fuzjs8kal54kl1xj3ziem/18_R4.8_.pdf?rlkey=399yavn3fiqlpwojsn9tqq2s6&amp;dl=0" TargetMode="External"/><Relationship Id="rId84" Type="http://schemas.openxmlformats.org/officeDocument/2006/relationships/hyperlink" Target="https://www.pref.osaka.lg.jp/attach/40003/00000000/2group.pdf" TargetMode="External"/><Relationship Id="rId83" Type="http://schemas.openxmlformats.org/officeDocument/2006/relationships/hyperlink" Target="https://www.pref.osaka.lg.jp/attach/40003/00000000/6group.pdf" TargetMode="External"/><Relationship Id="rId86" Type="http://schemas.openxmlformats.org/officeDocument/2006/relationships/hyperlink" Target="https://www.pref.osaka.lg.jp/attach/40003/00000000/10group.pdf" TargetMode="External"/><Relationship Id="rId85" Type="http://schemas.openxmlformats.org/officeDocument/2006/relationships/hyperlink" Target="https://www.pref.osaka.lg.jp/attach/40003/00000000/3group.pdf" TargetMode="External"/><Relationship Id="rId88" Type="http://schemas.openxmlformats.org/officeDocument/2006/relationships/hyperlink" Target="https://www.pref.osaka.lg.jp/attach/40003/00000000/4group.pdf" TargetMode="External"/><Relationship Id="rId150" Type="http://schemas.openxmlformats.org/officeDocument/2006/relationships/hyperlink" Target="https://www.pref.shimane.lg.jp/medical/yakuji/kansensyo/other/topics/covid-19_taisaku.data/korona-taisaku.pdf" TargetMode="External"/><Relationship Id="rId87" Type="http://schemas.openxmlformats.org/officeDocument/2006/relationships/hyperlink" Target="https://www.pref.osaka.lg.jp/attach/40003/00000000/01_group7.pdf" TargetMode="External"/><Relationship Id="rId89" Type="http://schemas.openxmlformats.org/officeDocument/2006/relationships/hyperlink" Target="https://www.pref.osaka.lg.jp/attach/40003/00000000/7group.pdf" TargetMode="External"/><Relationship Id="rId80" Type="http://schemas.openxmlformats.org/officeDocument/2006/relationships/hyperlink" Target="https://www.pref.osaka.lg.jp/attach/40003/00000000/9group.pdf" TargetMode="External"/><Relationship Id="rId82" Type="http://schemas.openxmlformats.org/officeDocument/2006/relationships/hyperlink" Target="https://www.pref.osaka.lg.jp/attach/40003/00000000/01_group1%20.pdf" TargetMode="External"/><Relationship Id="rId81" Type="http://schemas.openxmlformats.org/officeDocument/2006/relationships/hyperlink" Target="https://www.pref.osaka.lg.jp/attach/40003/00000000/01_group3.pdf" TargetMode="External"/><Relationship Id="rId1" Type="http://schemas.openxmlformats.org/officeDocument/2006/relationships/hyperlink" Target="https://www.pref.mie.lg.jp/common/content/000894702.pdf" TargetMode="External"/><Relationship Id="rId2" Type="http://schemas.openxmlformats.org/officeDocument/2006/relationships/hyperlink" Target="https://www.pref.gifu.lg.jp/uploaded/attachment/167798.pdf" TargetMode="External"/><Relationship Id="rId3" Type="http://schemas.openxmlformats.org/officeDocument/2006/relationships/hyperlink" Target="https://www.dropbox.com/scl/fi/d8yi1eymri0avtgcq7l2x/44-2083315.pdf?rlkey=0m4w5fhrxs02oxgkgml9xp1gy&amp;dl=0" TargetMode="External"/><Relationship Id="rId149" Type="http://schemas.openxmlformats.org/officeDocument/2006/relationships/hyperlink" Target="https://www.pref.tottori.lg.jp/secure/1266352/chirashi.pdf" TargetMode="External"/><Relationship Id="rId4" Type="http://schemas.openxmlformats.org/officeDocument/2006/relationships/hyperlink" Target="https://www.dropbox.com/scl/fi/28w5cokqat01n2qun4x5z/40-200602_-pdf.pdf?rlkey=g43elg4slmd2kx9jawovs94o8&amp;dl=0" TargetMode="External"/><Relationship Id="rId148" Type="http://schemas.openxmlformats.org/officeDocument/2006/relationships/hyperlink" Target="https://www.pref.tottori.lg.jp/secure/1266352/distance_mask.pdf" TargetMode="External"/><Relationship Id="rId9" Type="http://schemas.openxmlformats.org/officeDocument/2006/relationships/hyperlink" Target="https://www.dropbox.com/scl/fi/kolvt7g2u7z89qjet98w4/07-405736.pdf?rlkey=y34fw4uhb033rhjqukmr74mfn&amp;dl=0" TargetMode="External"/><Relationship Id="rId143" Type="http://schemas.openxmlformats.org/officeDocument/2006/relationships/hyperlink" Target="https://www.pref.yamagata.jp/documents/128/chirasi0601.pdf" TargetMode="External"/><Relationship Id="rId142" Type="http://schemas.openxmlformats.org/officeDocument/2006/relationships/hyperlink" Target="https://www.dropbox.com/scl/fi/wlninrzng7dfei4um47fe/37.pdf?rlkey=rxrjr005oxatwlk5zvqc6bhib&amp;dl=0" TargetMode="External"/><Relationship Id="rId141" Type="http://schemas.openxmlformats.org/officeDocument/2006/relationships/hyperlink" Target="https://www.pref.miyazaki.lg.jp/documents/55292/55292_20230124140014-1.pdf" TargetMode="External"/><Relationship Id="rId140" Type="http://schemas.openxmlformats.org/officeDocument/2006/relationships/hyperlink" Target="https://www.pref.chiba.lg.jp/kenfuku/kansenshou/ncov/documents/kansentaisaku0829_3.pdf" TargetMode="External"/><Relationship Id="rId5" Type="http://schemas.openxmlformats.org/officeDocument/2006/relationships/hyperlink" Target="https://www.pref.nara.jp/secure/229204/03sento.pdf" TargetMode="External"/><Relationship Id="rId147" Type="http://schemas.openxmlformats.org/officeDocument/2006/relationships/hyperlink" Target="https://www.pref.wakayama.lg.jp/prefg/011900/d00204243.html" TargetMode="External"/><Relationship Id="rId6" Type="http://schemas.openxmlformats.org/officeDocument/2006/relationships/hyperlink" Target="https://www.pref.iwate.jp/kurashikankyou/iryou/covid19/1030717.html" TargetMode="External"/><Relationship Id="rId146" Type="http://schemas.openxmlformats.org/officeDocument/2006/relationships/hyperlink" Target="https://www.pref.hokkaido.lg.jp/fs/7/7/9/2/0/7/2/_/%E9%81%93%E6%B0%91%E3%81%AE%E7%9A%86%E6%A7%98%E3%81%B8%E3%81%AE%E3%81%8A%E9%A1%98%E3%81%84(%E5%86%AC%E3%81%AE%E5%AF%BE%E7%AD%96).pdf" TargetMode="External"/><Relationship Id="rId7" Type="http://schemas.openxmlformats.org/officeDocument/2006/relationships/hyperlink" Target="https://web.archive.org/web/20211130235142/https://www.pref.shizuoka.jp/kikaku/ki-110/documents/newlifestyle-3steps2.pdf" TargetMode="External"/><Relationship Id="rId145" Type="http://schemas.openxmlformats.org/officeDocument/2006/relationships/hyperlink" Target="https://www.dropbox.com/scl/fi/fiizg483hcugmmpo9z1ks/22_R5.3_.pdf?rlkey=9xuu15ozju6y1g84gzldfb4pp&amp;dl=0" TargetMode="External"/><Relationship Id="rId8" Type="http://schemas.openxmlformats.org/officeDocument/2006/relationships/hyperlink" Target="https://www.dropbox.com/scl/fi/86h8op6014vxl9cdi5xp5/25-5194300.jpg?rlkey=oiqaty1kbcl1zf54es2mz5n99&amp;dl=0" TargetMode="External"/><Relationship Id="rId144" Type="http://schemas.openxmlformats.org/officeDocument/2006/relationships/hyperlink" Target="https://www.dropbox.com/scl/fi/ij1tq7mi2zoi6yz97mpwt/21_R5.3_.pdf?rlkey=hjwec1mkvk4oj5he3oo9irjfs&amp;dl=0" TargetMode="External"/><Relationship Id="rId73" Type="http://schemas.openxmlformats.org/officeDocument/2006/relationships/hyperlink" Target="https://web.pref.hyogo.lg.jp/kk42/documents/senngenn.pdf" TargetMode="External"/><Relationship Id="rId72" Type="http://schemas.openxmlformats.org/officeDocument/2006/relationships/hyperlink" Target="https://web.pref.hyogo.lg.jp/kk03/documents/hyogostyle2.pdf" TargetMode="External"/><Relationship Id="rId75" Type="http://schemas.openxmlformats.org/officeDocument/2006/relationships/hyperlink" Target="https://www.pref.kyoto.jp/koho/corona/documents/chirashi_stopcorona.pdf" TargetMode="External"/><Relationship Id="rId74" Type="http://schemas.openxmlformats.org/officeDocument/2006/relationships/hyperlink" Target="https://web.pref.hyogo.lg.jp/kk42/documents/maska4.pdf" TargetMode="External"/><Relationship Id="rId77" Type="http://schemas.openxmlformats.org/officeDocument/2006/relationships/hyperlink" Target="https://www.pref.kyoto.jp/koho/corona/documents/chirashi_kyoto_rule.pdf" TargetMode="External"/><Relationship Id="rId76" Type="http://schemas.openxmlformats.org/officeDocument/2006/relationships/hyperlink" Target="https://www.pref.kyoto.jp/koho/corona/documents/chirashi_iryosodan.pdf" TargetMode="External"/><Relationship Id="rId79" Type="http://schemas.openxmlformats.org/officeDocument/2006/relationships/hyperlink" Target="https://www.pref.osaka.lg.jp/attach/40003/00000000/01_group2.pdf" TargetMode="External"/><Relationship Id="rId78" Type="http://schemas.openxmlformats.org/officeDocument/2006/relationships/hyperlink" Target="https://www.pref.kyoto.jp/koho/corona/documents/chirashi_bbq.pdf" TargetMode="External"/><Relationship Id="rId71" Type="http://schemas.openxmlformats.org/officeDocument/2006/relationships/hyperlink" Target="https://www.pref.toyama.jp/1021/seikatsuippan/maketoyamastyle/maketoyamastyletop.html" TargetMode="External"/><Relationship Id="rId70" Type="http://schemas.openxmlformats.org/officeDocument/2006/relationships/hyperlink" Target="https://www.pref.kagoshima.jp/ae06/documents/88761_20220510100112-1.pdf" TargetMode="External"/><Relationship Id="rId139" Type="http://schemas.openxmlformats.org/officeDocument/2006/relationships/hyperlink" Target="https://www.pref.chiba.lg.jp/kenfuku/kansenshou/ncov/documents/kaihinotameni2.pdf" TargetMode="External"/><Relationship Id="rId138" Type="http://schemas.openxmlformats.org/officeDocument/2006/relationships/hyperlink" Target="https://www.pref.chiba.lg.jp/kenfuku/kansenshou/ncov/documents/20230111taisaku_3.pdf" TargetMode="External"/><Relationship Id="rId137" Type="http://schemas.openxmlformats.org/officeDocument/2006/relationships/hyperlink" Target="https://www.pref.chiba.lg.jp/kenfuku/kansenshou/ncov/documents/01__insyokuten.jpg" TargetMode="External"/><Relationship Id="rId132" Type="http://schemas.openxmlformats.org/officeDocument/2006/relationships/hyperlink" Target="https://www.pref.aichi.jp/site/covid19-aichi/anshinpr2.html" TargetMode="External"/><Relationship Id="rId131" Type="http://schemas.openxmlformats.org/officeDocument/2006/relationships/hyperlink" Target="https://www.pref.fukui.lg.jp/doc/kenkou/kansensyo-yobousessyu/covid19_flyer_d/fil/1.pdf" TargetMode="External"/><Relationship Id="rId130" Type="http://schemas.openxmlformats.org/officeDocument/2006/relationships/hyperlink" Target="https://www.pref.fukui.lg.jp/doc/kenkou/kansensyo-yobousessyu/covid19_flyer_d/fil/ukkalist.pdf" TargetMode="External"/><Relationship Id="rId136" Type="http://schemas.openxmlformats.org/officeDocument/2006/relationships/hyperlink" Target="https://www.pref.chiba.lg.jp/kenfuku/kansenshou/ncov/documents/03_aftervaccine.pdf" TargetMode="External"/><Relationship Id="rId135" Type="http://schemas.openxmlformats.org/officeDocument/2006/relationships/hyperlink" Target="https://www.pref.chiba.lg.jp/kenfuku/kansenshou/ncov/documents/20230111taisaku1.pdf" TargetMode="External"/><Relationship Id="rId134" Type="http://schemas.openxmlformats.org/officeDocument/2006/relationships/hyperlink" Target="https://www.pref.saitama.lg.jp/a0806/20220607.html" TargetMode="External"/><Relationship Id="rId133" Type="http://schemas.openxmlformats.org/officeDocument/2006/relationships/hyperlink" Target="https://www.pref.nagano.lg.jp/service/documents/poster_kakutei.pdf" TargetMode="External"/><Relationship Id="rId62" Type="http://schemas.openxmlformats.org/officeDocument/2006/relationships/hyperlink" Target="https://www.dropbox.com/scl/fi/o1smpll20bq8zsnl2tm6y/40-220201.png?rlkey=qp7f7tdfnrrlhyhom3n55qeg4&amp;dl=0" TargetMode="External"/><Relationship Id="rId61" Type="http://schemas.openxmlformats.org/officeDocument/2006/relationships/hyperlink" Target="https://www.pref.kagoshima.jp/ae06/documents/88761_20220208143631-1.pdf" TargetMode="External"/><Relationship Id="rId64" Type="http://schemas.openxmlformats.org/officeDocument/2006/relationships/hyperlink" Target="https://www.pref.kagoshima.jp/ae06/documents/88761_20220316155752-1.pdf" TargetMode="External"/><Relationship Id="rId63" Type="http://schemas.openxmlformats.org/officeDocument/2006/relationships/hyperlink" Target="https://www.pref.hokkaido.lg.jp/fs/7/5/5/9/2/9/0/_/%E8%8B%A5%E8%80%85%E5%90%91%E3%81%91%E5%95%93%E7%99%BA%E8%B3%87%E6%9D%90%E3%83%BB%E3%83%9D%E3%82%B9%E3%82%BF%E3%83%BC.pdf" TargetMode="External"/><Relationship Id="rId66" Type="http://schemas.openxmlformats.org/officeDocument/2006/relationships/hyperlink" Target="https://www.dropbox.com/scl/fi/q9fxcvojk7awwu5dk1851/14_R4.4_.pdf?rlkey=purkxsd96pikemluktdu5x83t&amp;dl=0" TargetMode="External"/><Relationship Id="rId172" Type="http://schemas.openxmlformats.org/officeDocument/2006/relationships/hyperlink" Target="https://www.dropbox.com/scl/fi/0i8rbvmeqog7t4vcj1ref/27-withcorona.pdf?rlkey=wh3phsow5b1mktvxfmoxj04qq&amp;dl=0" TargetMode="External"/><Relationship Id="rId65" Type="http://schemas.openxmlformats.org/officeDocument/2006/relationships/hyperlink" Target="https://www.pref.kanagawa.jp/docs/r5k/mask_ninsho_tool.html" TargetMode="External"/><Relationship Id="rId171" Type="http://schemas.openxmlformats.org/officeDocument/2006/relationships/hyperlink" Target="https://www.dropbox.com/scl/fi/qxxptghj43e4g6kv81ufh/37.pdf?rlkey=uqjlfg56us5omzvgp3zflfakw&amp;dl=0" TargetMode="External"/><Relationship Id="rId68" Type="http://schemas.openxmlformats.org/officeDocument/2006/relationships/hyperlink" Target="https://www.pref.yamagata.jp/110013/sangyo/shokogyo/shogyo/mask_poster.html" TargetMode="External"/><Relationship Id="rId170" Type="http://schemas.openxmlformats.org/officeDocument/2006/relationships/hyperlink" Target="https://www.dropbox.com/scl/fi/1x2gt1g3yawljw9a8h45s/45-New-_B2.pdf?rlkey=zw4jtlpi0go0gwehs1311fucf&amp;dl=0" TargetMode="External"/><Relationship Id="rId67" Type="http://schemas.openxmlformats.org/officeDocument/2006/relationships/hyperlink" Target="https://www.dropbox.com/scl/fi/il6zvlfmzth74840zz59c/15_R4.4_-A.pdf?rlkey=x3fpi4bpgrcctmoqyuuj7wzkw&amp;dl=0" TargetMode="External"/><Relationship Id="rId60" Type="http://schemas.openxmlformats.org/officeDocument/2006/relationships/hyperlink" Target="https://web.archive.org/web/20210919203153/https://www.zenryoku.pref.yamaguchi.lg.jp/system/" TargetMode="External"/><Relationship Id="rId165" Type="http://schemas.openxmlformats.org/officeDocument/2006/relationships/hyperlink" Target="https://previews.dropbox.com/p/pdf_img/ACAratTPJUlFcCEG9GszpxV8BFz8DR1Sm9DA1w-gdWnT28pl6vTtgenPPBdJaVPIbAG-iVhmbFai4xs8X2EFZOGZgy4aSMrKhBA-LVTb0YqU6dAE6G6yja207zuaw-vq5S7rw6uayCEmNL0Y2m_n6f4v5Lrsa4THWLeul_Zp72pMMiu9OHpalu2Ig_Xq2BuvUtoj0TzAe1u34HLDnObyjKT2TD5qupyQ104GhJ3Lb73jhbrs_jMKLnsaT7VfwHf8UdddVpRTG2oyV3IhrFtGV9foNDkKmnImcpW9xLeTTviqcWtEzIvP6cfCV3ZZNXnhwhYm7TKyfD4XExjyk9tkzCNK0b5amimbK30PfwOCQxB7nUgJ115cRKe0R4cXFjcKGmbIaEca-rUTttFFgOSnYvVlLvV129Cd_q8eZ17bDGWoTIS8bohh4N_R6y8H0YhKZANzyFobbbrnaB86MvgiEtKztfHVCeT-Pwm0QPd9huTv4ZJLVajSNQ-Ml2wi-t7tFHxJ9Y7PVQ3crGGUNd8vDsfB0jVtYxbdsmjVv4OAf6OmDM_hVAgyLzIWHxST7is-o62s0Zrr3oo3nLoQ1gI9eKO3kbXmybLmArkLfYzRhrWYdEAcabjkKOVp_pAkzy4jSp8V3oxZhdvPnbo7uArbRDOFXpw3I5FONhPG4OjJii6uBkBEWCnZ_NgjBdpUnmtYptWBQqZr4osScdHR2SJEG_5czWGHrW_4edq0WIH3-uGKGrhazlemV65USDUUbMedXTldqmWysXTyuZKsI3M9Id_y/p.png?page=0" TargetMode="External"/><Relationship Id="rId69" Type="http://schemas.openxmlformats.org/officeDocument/2006/relationships/hyperlink" Target="https://www.dropbox.com/scl/fi/h4zqsnadwruugf9oh8fbu/40-220418_GW.pdf?rlkey=475eyt8yqc7o6btjzirb7xlko&amp;dl=0" TargetMode="External"/><Relationship Id="rId164" Type="http://schemas.openxmlformats.org/officeDocument/2006/relationships/hyperlink" Target="https://previews.dropbox.com/p/pdf_img/ACDfhvyECmH096LoQo1ZmgfFQ6QWPriC67z2-o0f_aLsL0i4bFr0A7DyYS4kI0YwTyMag3bbwCkaQ5eaWyBlANNGPbwNKqXrFx1XDOeSU_s6CWM6m2jnsZWA7YNwk43aUe5WcPpHCO_5UjKlGKB-qv4Oo3UADcIYC8WiAecgW1dvYQGi8Kq2w3EPgeHoRyK92DWJyJS4EEafrQYtgiTGE6ApetDPtNhJQl2fJJ02PdoLMAEKaLJKuowONcrBbacsFG_BsFA_6OGlY8iFAyyg9ZW7haM9lhxl5lnSRIFmbXZPwiiUNHMNEEW7gHKatUl_hbfCagt-Z35aAX0t_0kwavnKbTMkzdymBF1WGo1RRXC09vqpqDsQXnp8GXDu56uK1SlW35kco23o9elsbQyEH7AiWIbOMmRMU8cwd7ZRz3ZyU8pAv-0y-fSKK3iqRkHbtEcF2UR5lHp232KRZliJxTqt6cAp0kXesC_cem-mAiw1uHTVbACkg2DyhlrgdD8ZiXPU48ZQNa6uevWnUn6yaxbhgrhFkagHYjLOGuVHBjp461deaP5aidvQceuNiZhhxIIKFjGbslLKU-KfgjYRWf6vbXFFkcSPfctUI2y9ABmJgU69tKA6w_WNdsFVMzFh5e6SqiQJ4_CUiQiPdNf6stjkYcgNcqG_ZkVWZwiF8Xw2bXFJB2dnKQr0rqcfGSc5ZjRR6PdET0JTB3-I9fTn_InxMGqPlVk6GIsJcymB2ZLWMRxMAMslhWoZMn6EnNeCpB9au4DVDFxzNJm4dlFUY-RC/p.png?page=0" TargetMode="External"/><Relationship Id="rId163" Type="http://schemas.openxmlformats.org/officeDocument/2006/relationships/hyperlink" Target="https://www.bousai.metro.tokyo.lg.jp/_res/projects/default_project/_page_/001/008/262/2020110499.pdf" TargetMode="External"/><Relationship Id="rId162" Type="http://schemas.openxmlformats.org/officeDocument/2006/relationships/hyperlink" Target="https://www.seisakukikaku.metro.tokyo.lg.jp/cross-efforts/2021/10/images/211001OD.jpg" TargetMode="External"/><Relationship Id="rId169" Type="http://schemas.openxmlformats.org/officeDocument/2006/relationships/hyperlink" Target="https://www.dropbox.com/scl/fi/1i6c3g85nvkywn1xx859l/47.pdf?rlkey=dr6j2n3tolsvevp7iw1fjcw0q&amp;dl=0" TargetMode="External"/><Relationship Id="rId168" Type="http://schemas.openxmlformats.org/officeDocument/2006/relationships/hyperlink" Target="https://www.dropbox.com/scl/fi/v6f0lf88cp8kvbv6h8fe6/47-kannsennkodomo.pdf?rlkey=m3w2dmo909rdy1nhg77zg46yv&amp;dl=0" TargetMode="External"/><Relationship Id="rId167" Type="http://schemas.openxmlformats.org/officeDocument/2006/relationships/hyperlink" Target="https://www.dropbox.com/scl/fi/q9ucbips1324k1nsdr5p2/47-inseishoumei202211.pdf?rlkey=23xp1kc28l9frtepvqjr9cbv7&amp;dl=0" TargetMode="External"/><Relationship Id="rId166" Type="http://schemas.openxmlformats.org/officeDocument/2006/relationships/hyperlink" Target="https://www.dropbox.com/scl/fi/cky669gidteopovepemax/47-hatureichu.pdf?rlkey=f63u67gsrp2nl0kol4qi0pgbr&amp;dl=0" TargetMode="External"/><Relationship Id="rId51" Type="http://schemas.openxmlformats.org/officeDocument/2006/relationships/hyperlink" Target="https://www.dropbox.com/scl/fi/cpi14wrbbu4w2rli7u6c9/40-211011.jpg?rlkey=iygebr10qzt52d4rphrb3adx4&amp;dl=0" TargetMode="External"/><Relationship Id="rId50" Type="http://schemas.openxmlformats.org/officeDocument/2006/relationships/hyperlink" Target="https://www.dropbox.com/scl/fi/09wvmvue5ay8vc9y4zpkm/11_R3.10_-_A4.pdf?rlkey=k7wgl1soyd0zdvawhr8rp649m&amp;dl=0" TargetMode="External"/><Relationship Id="rId53" Type="http://schemas.openxmlformats.org/officeDocument/2006/relationships/hyperlink" Target="https://www.dropbox.com/scl/fi/tpawrdschm545x2fgxgth/47-3-1125.pdf?rlkey=pjpww1dq7sd5guwh8e3wo2adk&amp;dl=0" TargetMode="External"/><Relationship Id="rId52" Type="http://schemas.openxmlformats.org/officeDocument/2006/relationships/hyperlink" Target="https://www.dropbox.com/scl/fi/785o22t2hm59vmyeh84i9/40-211110.jpg?rlkey=y7pjost3ijhlk8tkccrr397gy&amp;dl=0" TargetMode="External"/><Relationship Id="rId55" Type="http://schemas.openxmlformats.org/officeDocument/2006/relationships/hyperlink" Target="https://www.dropbox.com/scl/fi/4j2wi7rvlbdjj5ftupgl9/47-1-1125.pdf?rlkey=7g7e2nwmfgmrphv6fm6ozrxb2&amp;dl=0" TargetMode="External"/><Relationship Id="rId161" Type="http://schemas.openxmlformats.org/officeDocument/2006/relationships/hyperlink" Target="https://www.seisakukikaku.metro.tokyo.lg.jp/cross-efforts/0512poster.pdf" TargetMode="External"/><Relationship Id="rId54" Type="http://schemas.openxmlformats.org/officeDocument/2006/relationships/hyperlink" Target="https://www.dropbox.com/scl/fi/gesfu9clp4w8zl4qznkkl/47-2-1125.pdf?rlkey=2oslxt09p71ea7lw6541zidmw&amp;dl=0" TargetMode="External"/><Relationship Id="rId160" Type="http://schemas.openxmlformats.org/officeDocument/2006/relationships/hyperlink" Target="https://anshin-oishi.com/free_material" TargetMode="External"/><Relationship Id="rId57" Type="http://schemas.openxmlformats.org/officeDocument/2006/relationships/hyperlink" Target="https://www.pref.gunma.jp/uploaded/attachment/50618.pdf" TargetMode="External"/><Relationship Id="rId56" Type="http://schemas.openxmlformats.org/officeDocument/2006/relationships/hyperlink" Target="https://www.pref.gunma.jp/uploaded/attachment/50617.pdf" TargetMode="External"/><Relationship Id="rId159" Type="http://schemas.openxmlformats.org/officeDocument/2006/relationships/hyperlink" Target="https://anshin-oishi.com/create.php" TargetMode="External"/><Relationship Id="rId59" Type="http://schemas.openxmlformats.org/officeDocument/2006/relationships/hyperlink" Target="https://www.dropbox.com/scl/fi/s1vzu1tgf7afor5aeafnh/40-211221.jpg?rlkey=q1ajrgijb2x9hd3k8p1rd7oq8&amp;dl=0" TargetMode="External"/><Relationship Id="rId154" Type="http://schemas.openxmlformats.org/officeDocument/2006/relationships/hyperlink" Target="https://www.pref.fukuoka.lg.jp/uploaded/attachment/164718.pdf" TargetMode="External"/><Relationship Id="rId58" Type="http://schemas.openxmlformats.org/officeDocument/2006/relationships/hyperlink" Target="https://www.pref.gunma.jp/uploaded/attachment/50616.pdf" TargetMode="External"/><Relationship Id="rId153" Type="http://schemas.openxmlformats.org/officeDocument/2006/relationships/hyperlink" Target="https://www.pref.ehime.jp/h12200/3mitsukaihiposter.html" TargetMode="External"/><Relationship Id="rId152" Type="http://schemas.openxmlformats.org/officeDocument/2006/relationships/hyperlink" Target="https://anshin.pref.tokushima.jp/docs/2020061000014/" TargetMode="External"/><Relationship Id="rId151" Type="http://schemas.openxmlformats.org/officeDocument/2006/relationships/hyperlink" Target="https://www.pref.tokushima.lg.jp/ippannokata/kenko/kansensho/7205928/" TargetMode="External"/><Relationship Id="rId158" Type="http://schemas.openxmlformats.org/officeDocument/2006/relationships/hyperlink" Target="https://www.pref.nagasaki.jp/bunrui/hukushi-hoken/kansensho/yobousessyu/vaccine/" TargetMode="External"/><Relationship Id="rId157" Type="http://schemas.openxmlformats.org/officeDocument/2006/relationships/hyperlink" Target="https://www.pref.saga.lg.jp/kiji00381073/3_81073_209475_up_08heu6jv.pdf" TargetMode="External"/><Relationship Id="rId156" Type="http://schemas.openxmlformats.org/officeDocument/2006/relationships/hyperlink" Target="https://www.pref.fukuoka.lg.jp/uploaded/attachment/165082.pdf" TargetMode="External"/><Relationship Id="rId155" Type="http://schemas.openxmlformats.org/officeDocument/2006/relationships/hyperlink" Target="https://www.pref.fukuoka.lg.jp/uploaded/attachment/164720.pdf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pref.miyagi.jp/documents/665/871730.pdf" TargetMode="External"/><Relationship Id="rId42" Type="http://schemas.openxmlformats.org/officeDocument/2006/relationships/hyperlink" Target="https://www.dropbox.com/scl/fi/tpawrdschm545x2fgxgth/47-3-1125.pdf?rlkey=pjpww1dq7sd5guwh8e3wo2adk&amp;dl=0" TargetMode="External"/><Relationship Id="rId41" Type="http://schemas.openxmlformats.org/officeDocument/2006/relationships/hyperlink" Target="https://www.pref.miyagi.jp/documents/665/871316.pdf" TargetMode="External"/><Relationship Id="rId44" Type="http://schemas.openxmlformats.org/officeDocument/2006/relationships/hyperlink" Target="https://www.dropbox.com/scl/fi/4j2wi7rvlbdjj5ftupgl9/47-1-1125.pdf?rlkey=7g7e2nwmfgmrphv6fm6ozrxb2&amp;dl=0" TargetMode="External"/><Relationship Id="rId43" Type="http://schemas.openxmlformats.org/officeDocument/2006/relationships/hyperlink" Target="https://www.dropbox.com/scl/fi/gesfu9clp4w8zl4qznkkl/47-2-1125.pdf?rlkey=2oslxt09p71ea7lw6541zidmw&amp;dl=0" TargetMode="External"/><Relationship Id="rId46" Type="http://schemas.openxmlformats.org/officeDocument/2006/relationships/hyperlink" Target="https://www.dropbox.com/scl/fi/t4tpem1e8797sbngqs1ud/10-50618.pdf?rlkey=ipz722oy3k4vlau0u2wvd80je&amp;st=u5la3tgo&amp;dl=0" TargetMode="External"/><Relationship Id="rId45" Type="http://schemas.openxmlformats.org/officeDocument/2006/relationships/hyperlink" Target="https://www.dropbox.com/scl/fi/5uow9xidq1hncl3x2bme4/10-50617.pdf?rlkey=tm2ckdycbav889upp7hjcgdor&amp;st=krkom4tc&amp;dl=0" TargetMode="External"/><Relationship Id="rId107" Type="http://schemas.openxmlformats.org/officeDocument/2006/relationships/hyperlink" Target="https://www.dropbox.com/scl/fi/fiizg483hcugmmpo9z1ks/22_R5.3_.pdf?rlkey=9xuu15ozju6y1g84gzldfb4pp&amp;dl=0" TargetMode="External"/><Relationship Id="rId106" Type="http://schemas.openxmlformats.org/officeDocument/2006/relationships/hyperlink" Target="https://www.dropbox.com/scl/fi/ij1tq7mi2zoi6yz97mpwt/21_R5.3_.pdf?rlkey=hjwec1mkvk4oj5he3oo9irjfs&amp;dl=0" TargetMode="External"/><Relationship Id="rId105" Type="http://schemas.openxmlformats.org/officeDocument/2006/relationships/hyperlink" Target="https://www.dropbox.com/scl/fi/v2gwdvz6nnnibpis0kg6o/06-chirasi0601.pdf?rlkey=7ibzmjw8kyoqs8jwomhub9e39&amp;st=b363j854&amp;dl=0" TargetMode="External"/><Relationship Id="rId104" Type="http://schemas.openxmlformats.org/officeDocument/2006/relationships/hyperlink" Target="https://www.dropbox.com/scl/fi/wlninrzng7dfei4um47fe/37.pdf?rlkey=rxrjr005oxatwlk5zvqc6bhib&amp;dl=0" TargetMode="External"/><Relationship Id="rId109" Type="http://schemas.openxmlformats.org/officeDocument/2006/relationships/hyperlink" Target="https://www.dropbox.com/scl/fi/uknmoet58dt7xowhjlk66/32-korona-taisaku.pdf?rlkey=w2eond7cyptyh8r827g40gjrj&amp;st=jvt7d47r&amp;dl=0" TargetMode="External"/><Relationship Id="rId108" Type="http://schemas.openxmlformats.org/officeDocument/2006/relationships/hyperlink" Target="https://www.dropbox.com/scl/fi/19buyol8hesl2kgor5zg1/31-chirashi.pdf?rlkey=b4p3725y2ek5a0td06yr8ln9h&amp;st=ck8n47xh&amp;dl=0" TargetMode="External"/><Relationship Id="rId48" Type="http://schemas.openxmlformats.org/officeDocument/2006/relationships/hyperlink" Target="https://www.pref.kagoshima.jp/ae06/documents/88761_20220208143631-1.pdf" TargetMode="External"/><Relationship Id="rId47" Type="http://schemas.openxmlformats.org/officeDocument/2006/relationships/hyperlink" Target="https://web.archive.org/web/20210919203153/https://www.zenryoku.pref.yamaguchi.lg.jp/system/" TargetMode="External"/><Relationship Id="rId49" Type="http://schemas.openxmlformats.org/officeDocument/2006/relationships/hyperlink" Target="https://www.pref.kagoshima.jp/ae06/documents/88761_20220316155752-1.pdf" TargetMode="External"/><Relationship Id="rId103" Type="http://schemas.openxmlformats.org/officeDocument/2006/relationships/hyperlink" Target="https://www.dropbox.com/scl/fi/hdds1hz4h25sr2yg0kexn/20230111taisaku_3.pdf?rlkey=s8g67fcwm9hysnqfbpg5mkazr&amp;st=5znue70p&amp;dl=0" TargetMode="External"/><Relationship Id="rId102" Type="http://schemas.openxmlformats.org/officeDocument/2006/relationships/hyperlink" Target="https://www.pref.chiba.lg.jp/kenfuku/kansenshou/ncov/documents/01__insyokuten.jpg" TargetMode="External"/><Relationship Id="rId101" Type="http://schemas.openxmlformats.org/officeDocument/2006/relationships/hyperlink" Target="https://www.dropbox.com/scl/fi/afklgi9eh0jodfzf1ycm3/12-03_aftervaccine.pdf?rlkey=it57exc29zw6c1zv9ivccfb1p&amp;st=yicy4nc8&amp;dl=0" TargetMode="External"/><Relationship Id="rId100" Type="http://schemas.openxmlformats.org/officeDocument/2006/relationships/hyperlink" Target="https://www.pref.chiba.lg.jp/kenfuku/kansenshou/ncov/documents/20230111taisaku1.pdf" TargetMode="External"/><Relationship Id="rId31" Type="http://schemas.openxmlformats.org/officeDocument/2006/relationships/hyperlink" Target="https://www.dropbox.com/scl/fi/mi1biamjatrt5ujg0czy6/09_R3.7_.pdf?rlkey=o0wy2s3h7snyjxjjcly3azgbx&amp;dl=0" TargetMode="External"/><Relationship Id="rId30" Type="http://schemas.openxmlformats.org/officeDocument/2006/relationships/hyperlink" Target="https://www.dropbox.com/scl/fi/029rsgvmvk97ypkgfquow/08_R3.7_.pdf?rlkey=8cv24l8xgb390m5m99zqedyn6&amp;dl=0" TargetMode="External"/><Relationship Id="rId33" Type="http://schemas.openxmlformats.org/officeDocument/2006/relationships/hyperlink" Target="https://twitter.com/Niigata_Press/status/1428631387838554114?s=20" TargetMode="External"/><Relationship Id="rId32" Type="http://schemas.openxmlformats.org/officeDocument/2006/relationships/hyperlink" Target="https://www.dropbox.com/scl/fi/wbmbc98sj0a5u7s7vy38i/47-0722kanki.pdf?rlkey=1wsb9jxs68sdxxnbprbqfd2oa&amp;dl=0" TargetMode="External"/><Relationship Id="rId35" Type="http://schemas.openxmlformats.org/officeDocument/2006/relationships/hyperlink" Target="https://www.dropbox.com/scl/fi/k73mui9vhgnp200yrwasg/10_R3.9_-A3.pdf?rlkey=vv2j9vclrdbexefs1ga7hir5p&amp;dl=0" TargetMode="External"/><Relationship Id="rId34" Type="http://schemas.openxmlformats.org/officeDocument/2006/relationships/hyperlink" Target="https://www.kbc.ac.jp/students/post-6111/" TargetMode="External"/><Relationship Id="rId37" Type="http://schemas.openxmlformats.org/officeDocument/2006/relationships/hyperlink" Target="https://www.pref.miyagi.jp/documents/665/831425_1.pdf" TargetMode="External"/><Relationship Id="rId36" Type="http://schemas.openxmlformats.org/officeDocument/2006/relationships/hyperlink" Target="https://www.pref.miyagi.jp/documents/665/831418_1.pdf" TargetMode="External"/><Relationship Id="rId39" Type="http://schemas.openxmlformats.org/officeDocument/2006/relationships/hyperlink" Target="https://www.pref.miyagi.jp/documents/665/871729.pdf" TargetMode="External"/><Relationship Id="rId38" Type="http://schemas.openxmlformats.org/officeDocument/2006/relationships/hyperlink" Target="https://www.pref.miyagi.jp/documents/665/831424_1.pdf" TargetMode="External"/><Relationship Id="rId20" Type="http://schemas.openxmlformats.org/officeDocument/2006/relationships/hyperlink" Target="https://www.dropbox.com/scl/fi/kz7mb26g5o8tueb17raru/04_R3.3_.pdf?rlkey=2wcljuv6igaedctpfzwcwhlak&amp;dl=0" TargetMode="External"/><Relationship Id="rId22" Type="http://schemas.openxmlformats.org/officeDocument/2006/relationships/hyperlink" Target="https://www.dropbox.com/scl/fi/gmcfu3s4i5g9w234zf25r/06_R3.4_-GW.pdf?rlkey=j8yed9mbz2sgpndjilqvekdft&amp;dl=0" TargetMode="External"/><Relationship Id="rId21" Type="http://schemas.openxmlformats.org/officeDocument/2006/relationships/hyperlink" Target="https://www.pref.niigata.lg.jp/sec/chiikishinko/pictogram.html" TargetMode="External"/><Relationship Id="rId24" Type="http://schemas.openxmlformats.org/officeDocument/2006/relationships/hyperlink" Target="https://www.pref.aomori.lg.jp/soshiki/kikaku/chikatsu/files/2104aomoriovation_A4_ol.pdf" TargetMode="External"/><Relationship Id="rId23" Type="http://schemas.openxmlformats.org/officeDocument/2006/relationships/hyperlink" Target="https://www.dropbox.com/scl/fi/dn1efg8r16196ouyxmu8p/47-mask.pdf?rlkey=56n5o7p210kiumc7wzf398qcj&amp;dl=0" TargetMode="External"/><Relationship Id="rId129" Type="http://schemas.openxmlformats.org/officeDocument/2006/relationships/hyperlink" Target="https://www.dropbox.com/scl/fi/fayok855hre0lol4rsd2s/12-4_.pdf?rlkey=4f4dfw4v7xyeu99oshmvnuvsc&amp;st=pljlz2eb&amp;dl=0" TargetMode="External"/><Relationship Id="rId128" Type="http://schemas.openxmlformats.org/officeDocument/2006/relationships/hyperlink" Target="https://www.dropbox.com/scl/fi/rto5evj48irn4wbufhfjp/12-5_-2.pdf?rlkey=2x3bc9sn0czo2i9riu5s2or2c&amp;st=3rvgyc5v&amp;dl=0" TargetMode="External"/><Relationship Id="rId127" Type="http://schemas.openxmlformats.org/officeDocument/2006/relationships/hyperlink" Target="https://www.dropbox.com/scl/fi/avai5176n8vmyg7ilrwir/12-8_-1.pdf?rlkey=zdtptem5o8aqc80i5is8oeeg4&amp;st=ryr03xyt&amp;dl=0" TargetMode="External"/><Relationship Id="rId126" Type="http://schemas.openxmlformats.org/officeDocument/2006/relationships/hyperlink" Target="https://www.dropbox.com/scl/fi/j1fo76p4q3dmzaju4v9dg/12-9_.pdf?rlkey=xy6jycyvtt291ycktdsn2xsmd&amp;st=w8q1wjjs&amp;dl=0" TargetMode="External"/><Relationship Id="rId26" Type="http://schemas.openxmlformats.org/officeDocument/2006/relationships/hyperlink" Target="https://www.pref.kagoshima.jp/ae06/documents/88761_20210628204400-1.pdf" TargetMode="External"/><Relationship Id="rId121" Type="http://schemas.openxmlformats.org/officeDocument/2006/relationships/hyperlink" Target="https://www.dropbox.com/scl/fi/0i8rbvmeqog7t4vcj1ref/27-withcorona.pdf?rlkey=wh3phsow5b1mktvxfmoxj04qq&amp;dl=0" TargetMode="External"/><Relationship Id="rId25" Type="http://schemas.openxmlformats.org/officeDocument/2006/relationships/hyperlink" Target="https://www.pref.kagoshima.jp/ae06/documents/88761_20210628204343-1.pdf" TargetMode="External"/><Relationship Id="rId120" Type="http://schemas.openxmlformats.org/officeDocument/2006/relationships/hyperlink" Target="https://www.dropbox.com/scl/fi/qxxptghj43e4g6kv81ufh/37.pdf?rlkey=uqjlfg56us5omzvgp3zflfakw&amp;dl=0" TargetMode="External"/><Relationship Id="rId28" Type="http://schemas.openxmlformats.org/officeDocument/2006/relationships/hyperlink" Target="https://www.pref.kagoshima.jp/ae06/documents/88761_20210628204222-1.pdf" TargetMode="External"/><Relationship Id="rId27" Type="http://schemas.openxmlformats.org/officeDocument/2006/relationships/hyperlink" Target="https://www.pref.kagoshima.jp/ae06/documents/88761_20210628204443-1.pdf" TargetMode="External"/><Relationship Id="rId125" Type="http://schemas.openxmlformats.org/officeDocument/2006/relationships/hyperlink" Target="https://www.dropbox.com/scl/fi/q7orjxmpiu03lmt86etvj/11-202102_.pdf?rlkey=ouoic3261mmlrd7sskrjjuifk&amp;st=4r8vassa&amp;dl=0" TargetMode="External"/><Relationship Id="rId29" Type="http://schemas.openxmlformats.org/officeDocument/2006/relationships/hyperlink" Target="https://www.pref.kagoshima.jp/ae06/documents/88761_20210628204415-1.pdf" TargetMode="External"/><Relationship Id="rId124" Type="http://schemas.openxmlformats.org/officeDocument/2006/relationships/hyperlink" Target="https://www.dropbox.com/scl/fi/g2ore1z7ztknl9p6h8v1b/.pdf?rlkey=mkhnh6wmn1soqixcbfh0hvdre&amp;dl=0" TargetMode="External"/><Relationship Id="rId123" Type="http://schemas.openxmlformats.org/officeDocument/2006/relationships/hyperlink" Target="https://www.dropbox.com/scl/fi/x1375sbotbdxhnq97glrm/.pdf?rlkey=c7xonkaj85weptbo7a40j6puw&amp;dl=0" TargetMode="External"/><Relationship Id="rId122" Type="http://schemas.openxmlformats.org/officeDocument/2006/relationships/hyperlink" Target="https://www.dropbox.com/scl/fi/1lk6chvselic281ci4o59/06.pdf?rlkey=xiegey8h19qe2f11pmjcaf4wt&amp;dl=0" TargetMode="External"/><Relationship Id="rId95" Type="http://schemas.openxmlformats.org/officeDocument/2006/relationships/hyperlink" Target="https://www.dropbox.com/scl/fi/4bsa68k4b5xpsce5683eb/18-033.jpg?rlkey=qmp9n3jrua2kxos9w2p08p9fe&amp;st=8vb6b8ne&amp;dl=0" TargetMode="External"/><Relationship Id="rId94" Type="http://schemas.openxmlformats.org/officeDocument/2006/relationships/hyperlink" Target="https://www.dropbox.com/scl/fi/tkcgtsthpun039bkycxc7/18-ohanashi_tate.pdf?rlkey=g02a1gnxjtl97ly6g02emlw9g&amp;st=jzcv4ezh&amp;dl=0" TargetMode="External"/><Relationship Id="rId97" Type="http://schemas.openxmlformats.org/officeDocument/2006/relationships/hyperlink" Target="https://www.dropbox.com/scl/fi/qpbbeaimslqac2jh6sfr5/18-1.pdf?rlkey=cpovew5u3qvqajhusljyyu4g1&amp;st=dcfoqs09&amp;dl=0" TargetMode="External"/><Relationship Id="rId96" Type="http://schemas.openxmlformats.org/officeDocument/2006/relationships/hyperlink" Target="https://www.dropbox.com/scl/fi/03dxxs2n3r6k79xrumm0a/18-ukkalist.pdf?rlkey=c97ujw9yiisblpe2ls6mqxzg6&amp;st=6p5phoe2&amp;dl=0" TargetMode="External"/><Relationship Id="rId11" Type="http://schemas.openxmlformats.org/officeDocument/2006/relationships/hyperlink" Target="https://www.dropbox.com/scl/fi/wnnbh4ul7q3x8j7ggsst3/07-383087.pdf?rlkey=lozzsb1bxz1ulf3c7g31aaido&amp;dl=0" TargetMode="External"/><Relationship Id="rId99" Type="http://schemas.openxmlformats.org/officeDocument/2006/relationships/hyperlink" Target="https://www.dropbox.com/scl/fi/ha5qb2ap0rgvzcu0xbd1b/11-poster_english.pptx?rlkey=qyuzhkbdjgg4ru3ceh5gmz96w&amp;st=tfh5x1ni&amp;dl=0" TargetMode="External"/><Relationship Id="rId10" Type="http://schemas.openxmlformats.org/officeDocument/2006/relationships/hyperlink" Target="https://www.dropbox.com/scl/fi/vaup6lcmzhhknvgnuhkue/07-383085.pdf?rlkey=bwl810qw8k74xhh23yz1x6fph&amp;dl=0" TargetMode="External"/><Relationship Id="rId98" Type="http://schemas.openxmlformats.org/officeDocument/2006/relationships/hyperlink" Target="https://www.dropbox.com/scl/fi/b9e095q25vr72hgoglnyf/20-poster_kakutei.pdf?rlkey=alnpld39a3qxxuda6qxlox6al&amp;st=8esh1kad&amp;dl=0" TargetMode="External"/><Relationship Id="rId13" Type="http://schemas.openxmlformats.org/officeDocument/2006/relationships/hyperlink" Target="https://twitter.com/pref_akita/status/1338753260782374912/photo/1" TargetMode="External"/><Relationship Id="rId12" Type="http://schemas.openxmlformats.org/officeDocument/2006/relationships/hyperlink" Target="https://www.pref.nara.jp/secure/229204/sento2.pdf" TargetMode="External"/><Relationship Id="rId91" Type="http://schemas.openxmlformats.org/officeDocument/2006/relationships/hyperlink" Target="https://www.dropbox.com/scl/fi/5qufgijcaxw7i22xxefo9/06-gakkoutirasi.pdf?rlkey=vvcf3uxp5g77330honxg0dm42&amp;st=av3ai0w0&amp;dl=0" TargetMode="External"/><Relationship Id="rId90" Type="http://schemas.openxmlformats.org/officeDocument/2006/relationships/hyperlink" Target="https://www.pref.kagoshima.jp/ae06/documents/88761_20221207175515-1.pdf" TargetMode="External"/><Relationship Id="rId93" Type="http://schemas.openxmlformats.org/officeDocument/2006/relationships/hyperlink" Target="https://www.dropbox.com/scl/fi/lo900s693lxjq89ckhxdt/18-034.jpg?rlkey=tmvrlinwwp9pz937j7bxnlahi&amp;st=55f96tky&amp;dl=0" TargetMode="External"/><Relationship Id="rId92" Type="http://schemas.openxmlformats.org/officeDocument/2006/relationships/hyperlink" Target="https://www.dropbox.com/scl/fi/6111zuvgipvoosz36d1if/47-221222housin9.pdf?rlkey=w260ghx2q0nc5s8a6va0hi1d3&amp;dl=0" TargetMode="External"/><Relationship Id="rId118" Type="http://schemas.openxmlformats.org/officeDocument/2006/relationships/hyperlink" Target="https://www.dropbox.com/scl/fi/1i6c3g85nvkywn1xx859l/47.pdf?rlkey=dr6j2n3tolsvevp7iw1fjcw0q&amp;dl=0" TargetMode="External"/><Relationship Id="rId117" Type="http://schemas.openxmlformats.org/officeDocument/2006/relationships/hyperlink" Target="https://www.dropbox.com/scl/fi/cky669gidteopovepemax/47-hatureichu.pdf?rlkey=f63u67gsrp2nl0kol4qi0pgbr&amp;dl=0" TargetMode="External"/><Relationship Id="rId116" Type="http://schemas.openxmlformats.org/officeDocument/2006/relationships/hyperlink" Target="https://www.dropbox.com/scl/fi/v252dhbu7i9ovcisfvmei/13-211001OD.jpg?rlkey=azuy7h8zs3vqrcqnw449lokz5&amp;st=rbkab18c&amp;dl=0" TargetMode="External"/><Relationship Id="rId115" Type="http://schemas.openxmlformats.org/officeDocument/2006/relationships/hyperlink" Target="https://www.dropbox.com/scl/fi/efpivs1ulg6a2l2pyzntp/13-0512poster.pdf?rlkey=ils4cche1rrn3jmvkt19spxr8&amp;st=o7gd6093&amp;dl=0" TargetMode="External"/><Relationship Id="rId119" Type="http://schemas.openxmlformats.org/officeDocument/2006/relationships/hyperlink" Target="https://www.dropbox.com/scl/fi/1x2gt1g3yawljw9a8h45s/45-New-_B2.pdf?rlkey=zw4jtlpi0go0gwehs1311fucf&amp;dl=0" TargetMode="External"/><Relationship Id="rId15" Type="http://schemas.openxmlformats.org/officeDocument/2006/relationships/hyperlink" Target="https://www.dropbox.com/scl/fi/x6gcgxsv4ie41kfx3ypl5/37-wjws00200709083134_f01_1.pdf?rlkey=8ik0mtjbsrwp9bpx0n06yrwsu&amp;dl=0" TargetMode="External"/><Relationship Id="rId110" Type="http://schemas.openxmlformats.org/officeDocument/2006/relationships/hyperlink" Target="https://www.dropbox.com/scl/fi/zaqcmwexywbt5081rncjh/36-779663.pdf?rlkey=yzvw7bhwkzjasjux4s99jk8sf&amp;st=4kmvqqub&amp;dl=0" TargetMode="External"/><Relationship Id="rId14" Type="http://schemas.openxmlformats.org/officeDocument/2006/relationships/hyperlink" Target="https://www.dropbox.com/scl/fi/t7syg4k1qk67584h8je99/38-kansenyobouposter.pdf?rlkey=w45d805de885wg9fz1smdgtso&amp;dl=0" TargetMode="External"/><Relationship Id="rId17" Type="http://schemas.openxmlformats.org/officeDocument/2006/relationships/hyperlink" Target="https://www.dropbox.com/scl/fi/toybqlu77njjksl8tw094/33-800842_7515692_misc.pdf?rlkey=k65jp90u9sl8460whh7q0ajxd&amp;dl=0" TargetMode="External"/><Relationship Id="rId16" Type="http://schemas.openxmlformats.org/officeDocument/2006/relationships/hyperlink" Target="https://www.dropbox.com/scl/fi/oqgpq7bj79l3geu4v6d43/47-0114kateihen.pdf?rlkey=n5auh704qqp7ccbfotdgvl3ua&amp;dl=0" TargetMode="External"/><Relationship Id="rId19" Type="http://schemas.openxmlformats.org/officeDocument/2006/relationships/hyperlink" Target="https://www.dropbox.com/scl/fi/pntkdsjdqlump9dem42dr/05_R3.3_-2021.3.pdf?rlkey=bjy0we31picdf7xexydre4hi5&amp;dl=0" TargetMode="External"/><Relationship Id="rId114" Type="http://schemas.openxmlformats.org/officeDocument/2006/relationships/hyperlink" Target="https://www.dropbox.com/scl/fi/fmgtpn2s2mwurypqxx93d/40-165082.pdf?rlkey=k5hkx3ax64q3ocjcx6th5q189&amp;st=730x5pjg&amp;dl=0" TargetMode="External"/><Relationship Id="rId18" Type="http://schemas.openxmlformats.org/officeDocument/2006/relationships/hyperlink" Target="https://www.dropbox.com/scl/fi/6j5oa1v9y6ekqdkhgpwz5/47-keirotokaihisaku.pdf?rlkey=tzzgzf80137d1u0qiq9y5gzw0&amp;dl=0" TargetMode="External"/><Relationship Id="rId113" Type="http://schemas.openxmlformats.org/officeDocument/2006/relationships/hyperlink" Target="https://www.dropbox.com/scl/fi/pava7j11776i1pv4vct5w/40-164720.pdf?rlkey=icwucesriqdbzj3qi6q7bztz6&amp;st=o2mu2m21&amp;dl=0" TargetMode="External"/><Relationship Id="rId112" Type="http://schemas.openxmlformats.org/officeDocument/2006/relationships/hyperlink" Target="https://www.dropbox.com/scl/fi/0o6njjp7ecileigdqxn0b/40-164718.pdf?rlkey=gqn1lmjtqtn4pfn4c2fjydf2r&amp;st=ftid12i1&amp;dl=0" TargetMode="External"/><Relationship Id="rId111" Type="http://schemas.openxmlformats.org/officeDocument/2006/relationships/hyperlink" Target="https://www.dropbox.com/scl/fi/7zdaonuxs4gy2e4jdkcxt/38-3mitsukaihiposter.pdf?rlkey=2g3kdv9ubpvto0q4v15tb0cs3&amp;st=gyb1045m&amp;dl=0" TargetMode="External"/><Relationship Id="rId84" Type="http://schemas.openxmlformats.org/officeDocument/2006/relationships/hyperlink" Target="https://www.pref.kagoshima.jp/ae06/documents/88761_20221102115024-1.pdf" TargetMode="External"/><Relationship Id="rId83" Type="http://schemas.openxmlformats.org/officeDocument/2006/relationships/hyperlink" Target="https://www.dropbox.com/scl/fi/5lsar4ji24v9obzpy525e/09-kaiwasuruhamasukusurua.pdf?rlkey=votza7nkohfytjr2ql38b757q&amp;st=volf4az8&amp;dl=0" TargetMode="External"/><Relationship Id="rId86" Type="http://schemas.openxmlformats.org/officeDocument/2006/relationships/hyperlink" Target="https://www.pref.aomori.lg.jp/soshiki/kikaku/koho/files/20221014_poster.pdf" TargetMode="External"/><Relationship Id="rId85" Type="http://schemas.openxmlformats.org/officeDocument/2006/relationships/hyperlink" Target="https://www.dropbox.com/scl/fi/rnb2he49k1njaaspkze6j/40-164715.pdf?rlkey=g8jbinzpkuw5uchq3de2p1uqs&amp;st=d5wwjrti&amp;dl=0" TargetMode="External"/><Relationship Id="rId88" Type="http://schemas.openxmlformats.org/officeDocument/2006/relationships/hyperlink" Target="https://www.bousai.metro.tokyo.lg.jp/_res/projects/default_project/_page_/001/022/493/20220725/20221117_01.pdf" TargetMode="External"/><Relationship Id="rId87" Type="http://schemas.openxmlformats.org/officeDocument/2006/relationships/hyperlink" Target="https://www.dropbox.com/scl/fi/y9d15tuwatpir7gh1czk3/43-65469.jpg?rlkey=shzuzq3pqk5g7kcf3xb7c7jka&amp;st=0hym7683&amp;dl=0" TargetMode="External"/><Relationship Id="rId89" Type="http://schemas.openxmlformats.org/officeDocument/2006/relationships/hyperlink" Target="https://www.dropbox.com/scl/fi/5qufgijcaxw7i22xxefo9/06-gakkoutirasi.pdf?rlkey=vvcf3uxp5g77330honxg0dm42&amp;st=av3ai0w0&amp;dl=0" TargetMode="External"/><Relationship Id="rId80" Type="http://schemas.openxmlformats.org/officeDocument/2006/relationships/hyperlink" Target="https://www.pref.kagoshima.jp/ae06/documents/88761_20220601103314-1.pdf" TargetMode="External"/><Relationship Id="rId82" Type="http://schemas.openxmlformats.org/officeDocument/2006/relationships/hyperlink" Target="https://www.dropbox.com/scl/fi/b1vu6stlr7qdqaw804eeh/09-fuyunokansenshoutaisaku2_1.pdf?rlkey=ygjsrpz7rmvvxfwgtuerhyyhv&amp;st=e5dlhs1z&amp;dl=0" TargetMode="External"/><Relationship Id="rId81" Type="http://schemas.openxmlformats.org/officeDocument/2006/relationships/hyperlink" Target="https://www.dropbox.com/scl/fi/vghhn7ld6c2d2stzehigf/09-kaiwasuruhamasukusurua_1.pdf?rlkey=79ncy2h61m7ll77i1oehozhzw&amp;st=msyuhuxe&amp;dl=0" TargetMode="External"/><Relationship Id="rId1" Type="http://schemas.openxmlformats.org/officeDocument/2006/relationships/hyperlink" Target="https://www.pref.mie.lg.jp/common/content/000894702.pdf" TargetMode="External"/><Relationship Id="rId2" Type="http://schemas.openxmlformats.org/officeDocument/2006/relationships/hyperlink" Target="https://www.pref.gifu.lg.jp/uploaded/attachment/167798.pdf" TargetMode="External"/><Relationship Id="rId3" Type="http://schemas.openxmlformats.org/officeDocument/2006/relationships/hyperlink" Target="https://www.dropbox.com/scl/fi/d8yi1eymri0avtgcq7l2x/44-2083315.pdf?rlkey=0m4w5fhrxs02oxgkgml9xp1gy&amp;dl=0" TargetMode="External"/><Relationship Id="rId4" Type="http://schemas.openxmlformats.org/officeDocument/2006/relationships/hyperlink" Target="https://www.dropbox.com/scl/fi/28w5cokqat01n2qun4x5z/40-200602_-pdf.pdf?rlkey=g43elg4slmd2kx9jawovs94o8&amp;dl=0" TargetMode="External"/><Relationship Id="rId9" Type="http://schemas.openxmlformats.org/officeDocument/2006/relationships/hyperlink" Target="https://www.dropbox.com/scl/fi/kolvt7g2u7z89qjet98w4/07-405736.pdf?rlkey=y34fw4uhb033rhjqukmr74mfn&amp;dl=0" TargetMode="External"/><Relationship Id="rId5" Type="http://schemas.openxmlformats.org/officeDocument/2006/relationships/hyperlink" Target="https://www.pref.nara.jp/secure/229204/03sento.pdf" TargetMode="External"/><Relationship Id="rId6" Type="http://schemas.openxmlformats.org/officeDocument/2006/relationships/hyperlink" Target="https://www.pref.iwate.jp/kurashikankyou/iryou/covid19/1030717.html" TargetMode="External"/><Relationship Id="rId7" Type="http://schemas.openxmlformats.org/officeDocument/2006/relationships/hyperlink" Target="https://web.archive.org/web/20211130235142/https://www.pref.shizuoka.jp/kikaku/ki-110/documents/newlifestyle-3steps2.pdf" TargetMode="External"/><Relationship Id="rId8" Type="http://schemas.openxmlformats.org/officeDocument/2006/relationships/hyperlink" Target="https://www.dropbox.com/scl/fi/86h8op6014vxl9cdi5xp5/25-5194300.jpg?rlkey=oiqaty1kbcl1zf54es2mz5n99&amp;dl=0" TargetMode="External"/><Relationship Id="rId73" Type="http://schemas.openxmlformats.org/officeDocument/2006/relationships/hyperlink" Target="https://www.dropbox.com/scl/fi/c1i8dxmtur8jmzx81hg3p/27-5group.pdf?rlkey=3betbfav018uflyunzpjq4n7t&amp;st=7s5fb2px&amp;dl=0" TargetMode="External"/><Relationship Id="rId72" Type="http://schemas.openxmlformats.org/officeDocument/2006/relationships/hyperlink" Target="https://www.dropbox.com/scl/fi/94mqn3ildi4fwqi8lpyor/27-11group.pdf?rlkey=6ppolpbd493mgnfrsqfc0yo97&amp;st=3cpmzru3&amp;dl=0" TargetMode="External"/><Relationship Id="rId75" Type="http://schemas.openxmlformats.org/officeDocument/2006/relationships/hyperlink" Target="https://www.dropbox.com/scl/fi/8co95h6s0262puysqckm7/27-1group.pdf?rlkey=80pimtnyfm5qbzu6eodejgnhi&amp;st=g07c7ws2&amp;dl=0" TargetMode="External"/><Relationship Id="rId74" Type="http://schemas.openxmlformats.org/officeDocument/2006/relationships/hyperlink" Target="https://www.dropbox.com/scl/fi/zrio1nmjwzfjhnotobr5x/27-01_group6.pdf?rlkey=uhlp3m7181kk3cq621zpdghex&amp;st=cfvr2srs&amp;dl=0" TargetMode="External"/><Relationship Id="rId77" Type="http://schemas.openxmlformats.org/officeDocument/2006/relationships/hyperlink" Target="https://www.bousai.metro.tokyo.lg.jp/_res/projects/default_project/_page_/001/021/583/20220527_kihontekikansenboushi2.pdf" TargetMode="External"/><Relationship Id="rId76" Type="http://schemas.openxmlformats.org/officeDocument/2006/relationships/hyperlink" Target="https://www.dropbox.com/scl/fi/0fn63s2yxur7jdukb52im/27-01_group4.pdf?rlkey=7sh6g8y193ztlwq6g4rcrf4ll&amp;st=4tterf8q&amp;dl=0" TargetMode="External"/><Relationship Id="rId79" Type="http://schemas.openxmlformats.org/officeDocument/2006/relationships/hyperlink" Target="https://www.pref.kagoshima.jp/ae06/documents/88761_20220630173458-1.pdf" TargetMode="External"/><Relationship Id="rId78" Type="http://schemas.openxmlformats.org/officeDocument/2006/relationships/hyperlink" Target="https://www.dropbox.com/scl/fi/c05ovhgvvzdhwsxzi13g0/36-779661.pdf?rlkey=uqe96k1uoibr5kpn04wle8h1h&amp;st=hzf53ws4&amp;dl=0" TargetMode="External"/><Relationship Id="rId71" Type="http://schemas.openxmlformats.org/officeDocument/2006/relationships/hyperlink" Target="https://www.dropbox.com/scl/fi/c48htzax7j4bkval0hp1r/27-8group.pdf?rlkey=nrd7y0grw1lonaas5b3hziu4u&amp;st=qj8y52em&amp;dl=0" TargetMode="External"/><Relationship Id="rId70" Type="http://schemas.openxmlformats.org/officeDocument/2006/relationships/hyperlink" Target="https://www.dropbox.com/scl/fi/qcjv9ezlwb7tbji9n8026/27-01_group5.pdf?rlkey=vzjhaaq8eb0k5i803dbptei00&amp;st=6ewiwtbq&amp;dl=0" TargetMode="External"/><Relationship Id="rId132" Type="http://schemas.openxmlformats.org/officeDocument/2006/relationships/hyperlink" Target="https://www.dropbox.com/scl/fi/pgy96fk7x4xn7jojnou1f/12-11_.pdf?rlkey=e4t6yghxmurkddswm2tfautgo&amp;st=f75ni5aq&amp;dl=0" TargetMode="External"/><Relationship Id="rId131" Type="http://schemas.openxmlformats.org/officeDocument/2006/relationships/hyperlink" Target="https://www.dropbox.com/scl/fi/5jsgfpptcs152x50afmvx/12-2_BA.5.pdf?rlkey=sgoz3s1141jsjvltctnqnx96k&amp;st=nz4q1pic&amp;dl=0" TargetMode="External"/><Relationship Id="rId130" Type="http://schemas.openxmlformats.org/officeDocument/2006/relationships/hyperlink" Target="https://www.dropbox.com/scl/fi/zzlzzyuowk5munxesjj6u/12-3_-3.pdf?rlkey=5o28u11tvukd2cgrgm82eajs9&amp;st=zbqia1rw&amp;dl=0" TargetMode="External"/><Relationship Id="rId136" Type="http://schemas.openxmlformats.org/officeDocument/2006/relationships/drawing" Target="../drawings/drawing3.xml"/><Relationship Id="rId135" Type="http://schemas.openxmlformats.org/officeDocument/2006/relationships/hyperlink" Target="https://www.dropbox.com/scl/fi/hdds1hz4h25sr2yg0kexn/20230111taisaku_3.pdf?rlkey=s8g67fcwm9hysnqfbpg5mkazr&amp;st=2b63jgeu&amp;dl=0" TargetMode="External"/><Relationship Id="rId134" Type="http://schemas.openxmlformats.org/officeDocument/2006/relationships/hyperlink" Target="https://www.dropbox.com/scl/fi/cljytvsqtjdzfo8fpmksq/12-1_.pdf?rlkey=9cknvbckhyx7acqf3un0ferd8&amp;st=s4eia54v&amp;dl=0" TargetMode="External"/><Relationship Id="rId133" Type="http://schemas.openxmlformats.org/officeDocument/2006/relationships/hyperlink" Target="https://www.dropbox.com/scl/fi/i4f1nvf1agltskbtrq55p/12-10_.pdf?rlkey=lz5n9r69bztn8d433biyp1aty&amp;st=ayq2c7ph&amp;dl=0" TargetMode="External"/><Relationship Id="rId62" Type="http://schemas.openxmlformats.org/officeDocument/2006/relationships/hyperlink" Target="https://www.dropbox.com/scl/fi/5ho35tarjd4k6vip0wzaq/27-01_group1.pdf?rlkey=e6w6vqcx4xnshg499vuq6fp39&amp;st=ezkaaipk&amp;dl=0" TargetMode="External"/><Relationship Id="rId61" Type="http://schemas.openxmlformats.org/officeDocument/2006/relationships/hyperlink" Target="https://www.dropbox.com/scl/fi/d62xo0gn0z01ltf486azh/27-01_group3.pdf?rlkey=v9c2lj8pw4byv9hlsmk6esjeu&amp;st=cnb3onk4&amp;dl=0" TargetMode="External"/><Relationship Id="rId64" Type="http://schemas.openxmlformats.org/officeDocument/2006/relationships/hyperlink" Target="https://www.dropbox.com/scl/fi/qu0fm06h7k3836a6okfoo/27-2group.pdf?rlkey=yibja7m0cra5xvgs31xzkudno&amp;st=o8ju6et3&amp;dl=0" TargetMode="External"/><Relationship Id="rId63" Type="http://schemas.openxmlformats.org/officeDocument/2006/relationships/hyperlink" Target="https://www.dropbox.com/scl/fi/l2t93bcd1ev463x02z9so/27-6group.pdf?rlkey=i33280t579pyc14rxvf4ujupn&amp;st=y7mve8td&amp;dl=0" TargetMode="External"/><Relationship Id="rId66" Type="http://schemas.openxmlformats.org/officeDocument/2006/relationships/hyperlink" Target="https://www.dropbox.com/scl/fi/54lxbz2p844f8irjysqo9/27-10group.pdf?rlkey=0ekn20xee8qp8wu1ahtg5xuw9&amp;st=x1m3xhom&amp;dl=0" TargetMode="External"/><Relationship Id="rId65" Type="http://schemas.openxmlformats.org/officeDocument/2006/relationships/hyperlink" Target="https://www.dropbox.com/scl/fi/ih22ic8jfdydzhh18ye79/27-3group.pdf?rlkey=2rstrwtqti3m868zazoh1cyiz&amp;st=g28ivlvi&amp;dl=0" TargetMode="External"/><Relationship Id="rId68" Type="http://schemas.openxmlformats.org/officeDocument/2006/relationships/hyperlink" Target="https://www.dropbox.com/scl/fi/xr6sz6mpv50soushd2sqg/27-4group.pdf?rlkey=p2i19lzupr1e4jtq2jw77hvu1&amp;st=kl18xoww&amp;dl=0" TargetMode="External"/><Relationship Id="rId67" Type="http://schemas.openxmlformats.org/officeDocument/2006/relationships/hyperlink" Target="https://www.dropbox.com/scl/fi/09yluf2d3e6s1aoejiljn/27-01_group7.pdf?rlkey=xrcqkeofkfn9qjswi7tlu7nni&amp;st=rzr7oi00&amp;dl=0" TargetMode="External"/><Relationship Id="rId60" Type="http://schemas.openxmlformats.org/officeDocument/2006/relationships/hyperlink" Target="https://www.dropbox.com/scl/fi/p5yzpxoe6bl9ufu6i95oy/27-9group.pdf?rlkey=vwx9na8s0c4syobrgfovsz4br&amp;st=4zhwpjdn&amp;dl=0" TargetMode="External"/><Relationship Id="rId69" Type="http://schemas.openxmlformats.org/officeDocument/2006/relationships/hyperlink" Target="https://www.dropbox.com/scl/fi/2hp115z8pwmbxk7w97ys4/27-7group.pdf?rlkey=mida18nsrckfu6ub0ic655bp3&amp;st=3aui1g0q&amp;dl=0" TargetMode="External"/><Relationship Id="rId51" Type="http://schemas.openxmlformats.org/officeDocument/2006/relationships/hyperlink" Target="https://www.dropbox.com/scl/fi/h4zqsnadwruugf9oh8fbu/40-220418_GW.pdf?rlkey=475eyt8yqc7o6btjzirb7xlko&amp;dl=0" TargetMode="External"/><Relationship Id="rId50" Type="http://schemas.openxmlformats.org/officeDocument/2006/relationships/hyperlink" Target="https://www.dropbox.com/scl/fi/2yajgbfckumecz4icr1kd/06-maskposter.pdf?rlkey=3otvjntfb2lny8140o4h0tn33&amp;st=qklb7eqm&amp;dl=0" TargetMode="External"/><Relationship Id="rId53" Type="http://schemas.openxmlformats.org/officeDocument/2006/relationships/hyperlink" Target="https://www.dropbox.com/scl/fi/ox2ugmxksxi7otv7pxnfm/28-hyogostyle2.pdf?rlkey=6tweiypcheuwprfbguruvkroh&amp;st=0asinpqc&amp;dl=0" TargetMode="External"/><Relationship Id="rId52" Type="http://schemas.openxmlformats.org/officeDocument/2006/relationships/hyperlink" Target="https://www.pref.kagoshima.jp/ae06/documents/88761_20220510100112-1.pdf" TargetMode="External"/><Relationship Id="rId55" Type="http://schemas.openxmlformats.org/officeDocument/2006/relationships/hyperlink" Target="https://www.dropbox.com/scl/fi/ag0mkv23ja4iki7npxsn6/26-chirashi_stopcorona.pdf?rlkey=x5oh6cyicq43o6lh808iwxec4&amp;st=lj9x6401&amp;dl=0" TargetMode="External"/><Relationship Id="rId54" Type="http://schemas.openxmlformats.org/officeDocument/2006/relationships/hyperlink" Target="https://www.dropbox.com/scl/fi/1a7pbrjjb82kzm8ef9euo/28-maska4.pdf?rlkey=0i7mqe68cmos2iq35d6k42rq3&amp;st=acuuxlc5&amp;dl=0" TargetMode="External"/><Relationship Id="rId57" Type="http://schemas.openxmlformats.org/officeDocument/2006/relationships/hyperlink" Target="https://www.dropbox.com/scl/fi/cbom9z2cj6x5ikm11ehw5/26-chirashi_kyoto_rule.pdf?rlkey=m9cqw8b6d3nw6j7cfd4bzbk3m&amp;st=e444cumv&amp;dl=0" TargetMode="External"/><Relationship Id="rId56" Type="http://schemas.openxmlformats.org/officeDocument/2006/relationships/hyperlink" Target="https://www.dropbox.com/scl/fi/syfi0ik6lxx4ozvxdhvdc/26-chirashi_iryosodan.pdf?rlkey=lsp6o9ru0s5we3g7oyzqwes29&amp;st=oqy8zvw7&amp;dl=0" TargetMode="External"/><Relationship Id="rId59" Type="http://schemas.openxmlformats.org/officeDocument/2006/relationships/hyperlink" Target="https://www.dropbox.com/scl/fi/od8ad6yt69ny5y9ak8jgq/27-01_group2.pdf?rlkey=16odoqpygvwkrt7ec4wikcsla&amp;st=j5d1k3p9&amp;dl=0" TargetMode="External"/><Relationship Id="rId58" Type="http://schemas.openxmlformats.org/officeDocument/2006/relationships/hyperlink" Target="https://www.dropbox.com/scl/fi/zj017api3v0qbzomzaozj/26-chirashi_bbq.pdf?rlkey=wly59xtgoyzor1135rhvz6l4b&amp;st=i298moni&amp;dl=0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pivotTable" Target="../pivotTables/pivotTable7.xml"/><Relationship Id="rId3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38"/>
    <col customWidth="1" min="4" max="4" width="27.63"/>
    <col customWidth="1" min="5" max="5" width="9.5"/>
    <col customWidth="1" min="6" max="6" width="15.38"/>
    <col customWidth="1" min="7" max="7" width="14.5"/>
    <col customWidth="1" min="8" max="8" width="10.88"/>
    <col customWidth="1" min="9" max="9" width="11.38"/>
    <col customWidth="1" min="10" max="10" width="9.25"/>
    <col customWidth="1" min="11" max="11" width="10.75"/>
    <col customWidth="1" min="12" max="13" width="15.13"/>
    <col customWidth="1" min="17" max="17" width="20.13"/>
    <col customWidth="1" min="18" max="18" width="22.88"/>
    <col customWidth="1" min="19" max="19" width="10.88"/>
    <col customWidth="1" min="20" max="20" width="10.0"/>
  </cols>
  <sheetData>
    <row r="1">
      <c r="A1" s="1"/>
      <c r="B1" s="2"/>
      <c r="C1" s="2"/>
      <c r="D1" s="2"/>
      <c r="E1" s="2"/>
      <c r="F1" s="2"/>
      <c r="G1" s="2" t="s">
        <v>0</v>
      </c>
      <c r="H1" s="2"/>
      <c r="I1" s="2" t="s">
        <v>1</v>
      </c>
      <c r="J1" s="3"/>
      <c r="K1" s="4"/>
      <c r="L1" s="2"/>
      <c r="M1" s="2"/>
      <c r="N1" s="2"/>
      <c r="O1" s="2"/>
      <c r="P1" s="2"/>
      <c r="Q1" s="2" t="s">
        <v>2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tr">
        <f>'伊沢'!G2</f>
        <v>感染対策</v>
      </c>
      <c r="H2" s="2" t="str">
        <f>'伊沢'!H2</f>
        <v>その他</v>
      </c>
      <c r="I2" s="2" t="str">
        <f>'伊沢'!I2</f>
        <v>ソーシャルディスタンス</v>
      </c>
      <c r="J2" s="2" t="str">
        <f>'伊沢'!J2</f>
        <v>マスク</v>
      </c>
      <c r="K2" s="5" t="str">
        <f>'伊沢'!K2</f>
        <v>ステイホーム</v>
      </c>
      <c r="L2" s="2" t="str">
        <f>'伊沢'!L2</f>
        <v>日常生活の制限</v>
      </c>
      <c r="M2" s="2" t="str">
        <f>'伊沢'!M2</f>
        <v>日常生活の制限(制約付き)</v>
      </c>
      <c r="N2" s="2" t="str">
        <f>'伊沢'!N2</f>
        <v>大きな移動の制限</v>
      </c>
      <c r="O2" s="2" t="str">
        <f>'伊沢'!O2</f>
        <v>手洗い・消毒</v>
      </c>
      <c r="P2" s="2" t="str">
        <f>'伊沢'!P2</f>
        <v>咳エチケット</v>
      </c>
      <c r="Q2" s="2" t="str">
        <f>'伊沢'!Q2</f>
        <v>口、目を触らない</v>
      </c>
      <c r="R2" s="2" t="str">
        <f>'伊沢'!R2</f>
        <v>症状がある時に電話して相談</v>
      </c>
      <c r="S2" s="5" t="str">
        <f>'伊沢'!S2</f>
        <v>健康増進</v>
      </c>
      <c r="T2" s="5" t="str">
        <f>'伊沢'!T2</f>
        <v>健康損失</v>
      </c>
      <c r="U2" s="2" t="str">
        <f>'伊沢'!U2</f>
        <v/>
      </c>
      <c r="V2" s="2" t="str">
        <f>'伊沢'!V2</f>
        <v/>
      </c>
      <c r="W2" s="1"/>
      <c r="X2" s="1"/>
      <c r="Y2" s="1"/>
      <c r="Z2" s="1"/>
      <c r="AA2" s="1"/>
    </row>
    <row r="3">
      <c r="A3" s="2" t="s">
        <v>8</v>
      </c>
      <c r="B3" s="2" t="s">
        <v>9</v>
      </c>
      <c r="C3" s="2" t="s">
        <v>10</v>
      </c>
      <c r="D3" s="2" t="s">
        <v>11</v>
      </c>
      <c r="E3" s="6">
        <v>43992.0</v>
      </c>
      <c r="F3" s="7" t="s">
        <v>12</v>
      </c>
      <c r="G3" s="2" t="b">
        <v>1</v>
      </c>
      <c r="H3" s="2" t="b">
        <v>0</v>
      </c>
      <c r="I3" s="2" t="b">
        <v>1</v>
      </c>
      <c r="J3" s="8" t="b">
        <v>1</v>
      </c>
      <c r="K3" s="9" t="b">
        <v>1</v>
      </c>
      <c r="L3" s="9" t="b">
        <v>0</v>
      </c>
      <c r="M3" s="9" t="b">
        <v>1</v>
      </c>
      <c r="N3" s="9" t="b">
        <v>1</v>
      </c>
      <c r="O3" s="8" t="b">
        <v>1</v>
      </c>
      <c r="P3" s="8" t="b">
        <v>1</v>
      </c>
      <c r="Q3" s="9" t="b">
        <v>0</v>
      </c>
      <c r="R3" s="9" t="b">
        <v>0</v>
      </c>
      <c r="S3" s="9" t="b">
        <v>0</v>
      </c>
      <c r="T3" s="10" t="b">
        <v>0</v>
      </c>
      <c r="U3" s="1"/>
      <c r="V3" s="2" t="s">
        <v>13</v>
      </c>
      <c r="W3" s="1"/>
      <c r="X3" s="1"/>
      <c r="Y3" s="1"/>
      <c r="Z3" s="1"/>
      <c r="AA3" s="1"/>
    </row>
    <row r="4">
      <c r="A4" s="2" t="s">
        <v>14</v>
      </c>
      <c r="B4" s="2" t="s">
        <v>9</v>
      </c>
      <c r="C4" s="2" t="s">
        <v>10</v>
      </c>
      <c r="D4" s="2" t="s">
        <v>11</v>
      </c>
      <c r="E4" s="11">
        <v>43966.0</v>
      </c>
      <c r="F4" s="7" t="s">
        <v>15</v>
      </c>
      <c r="G4" s="2" t="b">
        <v>1</v>
      </c>
      <c r="H4" s="2" t="b">
        <v>0</v>
      </c>
      <c r="I4" s="2" t="b">
        <v>1</v>
      </c>
      <c r="J4" s="8" t="b">
        <v>1</v>
      </c>
      <c r="K4" s="8" t="b">
        <v>0</v>
      </c>
      <c r="L4" s="9" t="b">
        <v>0</v>
      </c>
      <c r="M4" s="9" t="b">
        <v>0</v>
      </c>
      <c r="N4" s="8" t="b">
        <v>0</v>
      </c>
      <c r="O4" s="10" t="b">
        <v>1</v>
      </c>
      <c r="P4" s="10" t="b">
        <v>0</v>
      </c>
      <c r="Q4" s="8" t="b">
        <v>0</v>
      </c>
      <c r="R4" s="10" t="b">
        <v>0</v>
      </c>
      <c r="S4" s="9" t="b">
        <v>0</v>
      </c>
      <c r="T4" s="9" t="b">
        <v>1</v>
      </c>
      <c r="U4" s="1"/>
      <c r="V4" s="2" t="s">
        <v>16</v>
      </c>
      <c r="W4" s="1"/>
      <c r="X4" s="1"/>
      <c r="Y4" s="1"/>
      <c r="Z4" s="1"/>
      <c r="AA4" s="1"/>
    </row>
    <row r="5">
      <c r="A5" s="2" t="s">
        <v>17</v>
      </c>
      <c r="B5" s="1"/>
      <c r="C5" s="2" t="s">
        <v>10</v>
      </c>
      <c r="D5" s="2" t="s">
        <v>11</v>
      </c>
      <c r="E5" s="11">
        <v>43997.0</v>
      </c>
      <c r="F5" s="12" t="s">
        <v>18</v>
      </c>
      <c r="G5" s="2" t="b">
        <v>1</v>
      </c>
      <c r="H5" s="2" t="b">
        <v>0</v>
      </c>
      <c r="I5" s="2" t="b">
        <v>1</v>
      </c>
      <c r="J5" s="8" t="b">
        <v>1</v>
      </c>
      <c r="K5" s="9" t="b">
        <v>0</v>
      </c>
      <c r="L5" s="9" t="b">
        <v>0</v>
      </c>
      <c r="M5" s="9" t="b">
        <v>1</v>
      </c>
      <c r="N5" s="8" t="b">
        <v>0</v>
      </c>
      <c r="O5" s="10" t="b">
        <v>1</v>
      </c>
      <c r="P5" s="10" t="b">
        <v>1</v>
      </c>
      <c r="Q5" s="8" t="b">
        <v>0</v>
      </c>
      <c r="R5" s="10" t="b">
        <v>0</v>
      </c>
      <c r="S5" s="9" t="b">
        <v>0</v>
      </c>
      <c r="T5" s="10" t="b">
        <v>0</v>
      </c>
      <c r="U5" s="1"/>
      <c r="V5" s="1"/>
      <c r="W5" s="1"/>
      <c r="X5" s="1"/>
      <c r="Y5" s="1"/>
      <c r="Z5" s="1"/>
      <c r="AA5" s="1"/>
    </row>
    <row r="6">
      <c r="A6" s="2" t="s">
        <v>19</v>
      </c>
      <c r="B6" s="2" t="s">
        <v>9</v>
      </c>
      <c r="C6" s="2" t="s">
        <v>20</v>
      </c>
      <c r="D6" s="2" t="s">
        <v>21</v>
      </c>
      <c r="E6" s="11">
        <v>43984.0</v>
      </c>
      <c r="F6" s="7" t="s">
        <v>22</v>
      </c>
      <c r="G6" s="2" t="b">
        <v>1</v>
      </c>
      <c r="H6" s="1" t="b">
        <v>0</v>
      </c>
      <c r="I6" s="2" t="b">
        <v>1</v>
      </c>
      <c r="J6" s="9" t="b">
        <v>1</v>
      </c>
      <c r="K6" s="9" t="b">
        <v>1</v>
      </c>
      <c r="L6" s="9" t="b">
        <v>0</v>
      </c>
      <c r="M6" s="9" t="b">
        <v>0</v>
      </c>
      <c r="N6" s="8" t="b">
        <v>0</v>
      </c>
      <c r="O6" s="10" t="b">
        <v>1</v>
      </c>
      <c r="P6" s="10" t="b">
        <v>0</v>
      </c>
      <c r="Q6" s="8" t="b">
        <v>0</v>
      </c>
      <c r="R6" s="9" t="b">
        <v>0</v>
      </c>
      <c r="S6" s="9" t="b">
        <v>1</v>
      </c>
      <c r="T6" s="10" t="b">
        <v>0</v>
      </c>
      <c r="U6" s="1"/>
      <c r="V6" s="1"/>
      <c r="W6" s="1"/>
      <c r="X6" s="1"/>
      <c r="Y6" s="1"/>
      <c r="Z6" s="1"/>
      <c r="AA6" s="1"/>
    </row>
    <row r="7">
      <c r="A7" s="2" t="s">
        <v>23</v>
      </c>
      <c r="B7" s="2" t="s">
        <v>13</v>
      </c>
      <c r="C7" s="2" t="s">
        <v>10</v>
      </c>
      <c r="D7" s="2" t="s">
        <v>11</v>
      </c>
      <c r="E7" s="11">
        <v>43997.0</v>
      </c>
      <c r="F7" s="7" t="s">
        <v>24</v>
      </c>
      <c r="G7" s="2" t="b">
        <v>1</v>
      </c>
      <c r="H7" s="2" t="b">
        <v>0</v>
      </c>
      <c r="I7" s="2" t="b">
        <v>1</v>
      </c>
      <c r="J7" s="8" t="b">
        <v>1</v>
      </c>
      <c r="K7" s="9" t="b">
        <v>1</v>
      </c>
      <c r="L7" s="9" t="b">
        <v>0</v>
      </c>
      <c r="M7" s="9" t="b">
        <v>0</v>
      </c>
      <c r="N7" s="8" t="b">
        <v>0</v>
      </c>
      <c r="O7" s="8" t="b">
        <v>1</v>
      </c>
      <c r="P7" s="8" t="b">
        <v>0</v>
      </c>
      <c r="Q7" s="9" t="b">
        <v>0</v>
      </c>
      <c r="R7" s="9" t="b">
        <v>0</v>
      </c>
      <c r="S7" s="9" t="b">
        <v>0</v>
      </c>
      <c r="T7" s="10" t="b">
        <v>0</v>
      </c>
      <c r="U7" s="1"/>
      <c r="V7" s="1"/>
      <c r="W7" s="1"/>
      <c r="X7" s="1"/>
      <c r="Y7" s="1"/>
      <c r="Z7" s="1"/>
      <c r="AA7" s="1"/>
    </row>
    <row r="8">
      <c r="A8" s="2" t="s">
        <v>25</v>
      </c>
      <c r="B8" s="2" t="s">
        <v>13</v>
      </c>
      <c r="C8" s="2" t="s">
        <v>10</v>
      </c>
      <c r="D8" s="2" t="s">
        <v>11</v>
      </c>
      <c r="E8" s="11">
        <v>44001.0</v>
      </c>
      <c r="F8" s="7" t="s">
        <v>26</v>
      </c>
      <c r="G8" s="2" t="b">
        <v>1</v>
      </c>
      <c r="H8" s="1" t="b">
        <v>0</v>
      </c>
      <c r="I8" s="2" t="b">
        <v>1</v>
      </c>
      <c r="J8" s="10" t="b">
        <v>1</v>
      </c>
      <c r="K8" s="10" t="b">
        <v>0</v>
      </c>
      <c r="L8" s="8" t="b">
        <v>0</v>
      </c>
      <c r="M8" s="8" t="b">
        <v>0</v>
      </c>
      <c r="N8" s="8" t="b">
        <v>0</v>
      </c>
      <c r="O8" s="10" t="b">
        <v>1</v>
      </c>
      <c r="P8" s="10" t="b">
        <v>0</v>
      </c>
      <c r="Q8" s="8" t="b">
        <v>0</v>
      </c>
      <c r="R8" s="10" t="b">
        <v>0</v>
      </c>
      <c r="S8" s="9" t="b">
        <v>0</v>
      </c>
      <c r="T8" s="10" t="b">
        <v>0</v>
      </c>
      <c r="U8" s="1"/>
      <c r="V8" s="1"/>
      <c r="W8" s="1"/>
      <c r="X8" s="1"/>
      <c r="Y8" s="1"/>
      <c r="Z8" s="1"/>
      <c r="AA8" s="1"/>
    </row>
    <row r="9">
      <c r="A9" s="2" t="s">
        <v>27</v>
      </c>
      <c r="B9" s="2" t="s">
        <v>9</v>
      </c>
      <c r="C9" s="2" t="s">
        <v>10</v>
      </c>
      <c r="D9" s="2" t="s">
        <v>11</v>
      </c>
      <c r="E9" s="11">
        <v>44006.0</v>
      </c>
      <c r="F9" s="7" t="s">
        <v>28</v>
      </c>
      <c r="G9" s="2" t="b">
        <v>1</v>
      </c>
      <c r="H9" s="2" t="b">
        <v>0</v>
      </c>
      <c r="I9" s="2" t="b">
        <v>1</v>
      </c>
      <c r="J9" s="8" t="b">
        <v>1</v>
      </c>
      <c r="K9" s="8" t="b">
        <v>0</v>
      </c>
      <c r="L9" s="8" t="b">
        <v>0</v>
      </c>
      <c r="M9" s="8" t="b">
        <v>0</v>
      </c>
      <c r="N9" s="8" t="b">
        <v>0</v>
      </c>
      <c r="O9" s="10" t="b">
        <v>1</v>
      </c>
      <c r="P9" s="10" t="b">
        <v>0</v>
      </c>
      <c r="Q9" s="8" t="b">
        <v>0</v>
      </c>
      <c r="R9" s="9" t="b">
        <v>0</v>
      </c>
      <c r="S9" s="9" t="b">
        <v>0</v>
      </c>
      <c r="T9" s="9" t="b">
        <v>0</v>
      </c>
      <c r="U9" s="1"/>
      <c r="V9" s="1"/>
      <c r="W9" s="1"/>
      <c r="X9" s="1"/>
      <c r="Y9" s="1"/>
      <c r="Z9" s="1"/>
      <c r="AA9" s="1"/>
    </row>
    <row r="10">
      <c r="A10" s="2" t="s">
        <v>29</v>
      </c>
      <c r="B10" s="2" t="s">
        <v>13</v>
      </c>
      <c r="C10" s="2" t="s">
        <v>30</v>
      </c>
      <c r="D10" s="2" t="s">
        <v>11</v>
      </c>
      <c r="E10" s="11">
        <v>44097.0</v>
      </c>
      <c r="F10" s="13" t="s">
        <v>31</v>
      </c>
      <c r="G10" s="2" t="b">
        <v>1</v>
      </c>
      <c r="H10" s="1" t="b">
        <v>0</v>
      </c>
      <c r="I10" s="1" t="b">
        <v>0</v>
      </c>
      <c r="J10" s="9" t="b">
        <v>0</v>
      </c>
      <c r="K10" s="10" t="b">
        <v>0</v>
      </c>
      <c r="L10" s="8" t="b">
        <v>0</v>
      </c>
      <c r="M10" s="8" t="b">
        <v>0</v>
      </c>
      <c r="N10" s="8" t="b">
        <v>0</v>
      </c>
      <c r="O10" s="10" t="b">
        <v>1</v>
      </c>
      <c r="P10" s="10" t="b">
        <v>0</v>
      </c>
      <c r="Q10" s="8" t="b">
        <v>0</v>
      </c>
      <c r="R10" s="10" t="b">
        <v>0</v>
      </c>
      <c r="S10" s="9" t="b">
        <v>0</v>
      </c>
      <c r="T10" s="10" t="b">
        <v>0</v>
      </c>
      <c r="U10" s="1"/>
      <c r="V10" s="1"/>
      <c r="W10" s="1"/>
      <c r="X10" s="1"/>
      <c r="Y10" s="1"/>
      <c r="Z10" s="1"/>
      <c r="AA10" s="1"/>
    </row>
    <row r="11">
      <c r="A11" s="2" t="s">
        <v>32</v>
      </c>
      <c r="B11" s="2" t="s">
        <v>9</v>
      </c>
      <c r="C11" s="2" t="s">
        <v>33</v>
      </c>
      <c r="D11" s="2" t="s">
        <v>11</v>
      </c>
      <c r="E11" s="11">
        <v>44097.0</v>
      </c>
      <c r="F11" s="14" t="s">
        <v>34</v>
      </c>
      <c r="G11" s="2" t="b">
        <v>1</v>
      </c>
      <c r="H11" s="2" t="b">
        <v>0</v>
      </c>
      <c r="I11" s="2" t="b">
        <v>1</v>
      </c>
      <c r="J11" s="8" t="b">
        <v>1</v>
      </c>
      <c r="K11" s="9" t="b">
        <v>1</v>
      </c>
      <c r="L11" s="9" t="b">
        <v>0</v>
      </c>
      <c r="M11" s="9" t="b">
        <v>1</v>
      </c>
      <c r="N11" s="9" t="b">
        <v>1</v>
      </c>
      <c r="O11" s="8" t="b">
        <v>1</v>
      </c>
      <c r="P11" s="8" t="b">
        <v>1</v>
      </c>
      <c r="Q11" s="8" t="b">
        <v>0</v>
      </c>
      <c r="R11" s="9" t="b">
        <v>0</v>
      </c>
      <c r="S11" s="9" t="b">
        <v>0</v>
      </c>
      <c r="T11" s="10" t="b">
        <v>0</v>
      </c>
      <c r="U11" s="1"/>
      <c r="V11" s="1"/>
      <c r="W11" s="1"/>
      <c r="X11" s="1"/>
      <c r="Y11" s="1"/>
      <c r="Z11" s="1"/>
      <c r="AA11" s="1"/>
    </row>
    <row r="12">
      <c r="A12" s="2" t="s">
        <v>32</v>
      </c>
      <c r="B12" s="2" t="s">
        <v>9</v>
      </c>
      <c r="C12" s="2" t="s">
        <v>35</v>
      </c>
      <c r="D12" s="2" t="s">
        <v>36</v>
      </c>
      <c r="E12" s="11">
        <v>43944.0</v>
      </c>
      <c r="F12" s="15" t="s">
        <v>37</v>
      </c>
      <c r="G12" s="2" t="b">
        <v>1</v>
      </c>
      <c r="H12" s="1" t="b">
        <v>0</v>
      </c>
      <c r="I12" s="2" t="b">
        <v>1</v>
      </c>
      <c r="J12" s="9" t="b">
        <v>1</v>
      </c>
      <c r="K12" s="9" t="b">
        <v>0</v>
      </c>
      <c r="L12" s="9" t="b">
        <v>1</v>
      </c>
      <c r="M12" s="9" t="b">
        <v>0</v>
      </c>
      <c r="N12" s="9" t="b">
        <v>1</v>
      </c>
      <c r="O12" s="8" t="b">
        <v>1</v>
      </c>
      <c r="P12" s="10" t="b">
        <v>1</v>
      </c>
      <c r="Q12" s="10" t="b">
        <v>0</v>
      </c>
      <c r="R12" s="9" t="b">
        <v>1</v>
      </c>
      <c r="S12" s="9" t="b">
        <v>1</v>
      </c>
      <c r="T12" s="9" t="b">
        <v>0</v>
      </c>
      <c r="U12" s="1"/>
      <c r="V12" s="1"/>
      <c r="W12" s="1"/>
      <c r="X12" s="1"/>
      <c r="Y12" s="1"/>
      <c r="Z12" s="1"/>
      <c r="AA12" s="1"/>
    </row>
    <row r="13">
      <c r="A13" s="2" t="s">
        <v>32</v>
      </c>
      <c r="B13" s="2" t="s">
        <v>38</v>
      </c>
      <c r="C13" s="2" t="s">
        <v>35</v>
      </c>
      <c r="D13" s="2" t="s">
        <v>36</v>
      </c>
      <c r="E13" s="11">
        <v>43944.0</v>
      </c>
      <c r="F13" s="15" t="s">
        <v>39</v>
      </c>
      <c r="G13" s="2" t="b">
        <v>1</v>
      </c>
      <c r="H13" s="1" t="b">
        <v>0</v>
      </c>
      <c r="I13" s="2" t="b">
        <v>1</v>
      </c>
      <c r="J13" s="9" t="b">
        <v>1</v>
      </c>
      <c r="K13" s="9" t="b">
        <v>0</v>
      </c>
      <c r="L13" s="9" t="b">
        <v>1</v>
      </c>
      <c r="M13" s="9" t="b">
        <v>0</v>
      </c>
      <c r="N13" s="9" t="b">
        <v>1</v>
      </c>
      <c r="O13" s="10" t="b">
        <v>1</v>
      </c>
      <c r="P13" s="10" t="b">
        <v>1</v>
      </c>
      <c r="Q13" s="10" t="b">
        <v>0</v>
      </c>
      <c r="R13" s="9" t="b">
        <v>1</v>
      </c>
      <c r="S13" s="9" t="b">
        <v>1</v>
      </c>
      <c r="T13" s="9" t="b">
        <v>0</v>
      </c>
      <c r="U13" s="1"/>
      <c r="V13" s="1"/>
      <c r="W13" s="1"/>
      <c r="X13" s="1"/>
      <c r="Y13" s="1"/>
      <c r="Z13" s="1"/>
      <c r="AA13" s="1"/>
    </row>
    <row r="14">
      <c r="A14" s="2" t="s">
        <v>23</v>
      </c>
      <c r="B14" s="2" t="s">
        <v>9</v>
      </c>
      <c r="C14" s="2" t="s">
        <v>10</v>
      </c>
      <c r="D14" s="2" t="s">
        <v>11</v>
      </c>
      <c r="E14" s="11">
        <v>44173.0</v>
      </c>
      <c r="F14" s="15" t="s">
        <v>40</v>
      </c>
      <c r="G14" s="2" t="b">
        <v>1</v>
      </c>
      <c r="H14" s="2" t="b">
        <v>1</v>
      </c>
      <c r="I14" s="2" t="b">
        <v>0</v>
      </c>
      <c r="J14" s="10" t="b">
        <v>1</v>
      </c>
      <c r="K14" s="10" t="b">
        <v>0</v>
      </c>
      <c r="L14" s="8" t="b">
        <v>0</v>
      </c>
      <c r="M14" s="8" t="b">
        <v>0</v>
      </c>
      <c r="N14" s="8" t="b">
        <v>0</v>
      </c>
      <c r="O14" s="10" t="b">
        <v>0</v>
      </c>
      <c r="P14" s="10" t="b">
        <v>0</v>
      </c>
      <c r="Q14" s="8" t="b">
        <v>0</v>
      </c>
      <c r="R14" s="10" t="b">
        <v>0</v>
      </c>
      <c r="S14" s="9" t="b">
        <v>0</v>
      </c>
      <c r="T14" s="10" t="b">
        <v>0</v>
      </c>
      <c r="U14" s="1"/>
      <c r="V14" s="1"/>
      <c r="W14" s="1"/>
      <c r="X14" s="1"/>
      <c r="Y14" s="1"/>
      <c r="Z14" s="1"/>
      <c r="AA14" s="1"/>
    </row>
    <row r="15">
      <c r="A15" s="2" t="s">
        <v>41</v>
      </c>
      <c r="B15" s="2" t="s">
        <v>9</v>
      </c>
      <c r="C15" s="2" t="s">
        <v>42</v>
      </c>
      <c r="D15" s="2" t="s">
        <v>43</v>
      </c>
      <c r="E15" s="11">
        <v>44180.0</v>
      </c>
      <c r="F15" s="7" t="s">
        <v>44</v>
      </c>
      <c r="G15" s="2" t="b">
        <v>1</v>
      </c>
      <c r="H15" s="2" t="b">
        <v>0</v>
      </c>
      <c r="I15" s="2" t="b">
        <v>1</v>
      </c>
      <c r="J15" s="8" t="b">
        <v>1</v>
      </c>
      <c r="K15" s="9" t="b">
        <v>1</v>
      </c>
      <c r="L15" s="9" t="b">
        <v>0</v>
      </c>
      <c r="M15" s="9" t="b">
        <v>1</v>
      </c>
      <c r="N15" s="9" t="b">
        <v>1</v>
      </c>
      <c r="O15" s="8" t="b">
        <v>1</v>
      </c>
      <c r="P15" s="8" t="b">
        <v>0</v>
      </c>
      <c r="Q15" s="8" t="b">
        <v>0</v>
      </c>
      <c r="R15" s="9" t="b">
        <v>1</v>
      </c>
      <c r="S15" s="9" t="b">
        <v>0</v>
      </c>
      <c r="T15" s="10" t="b">
        <v>0</v>
      </c>
      <c r="U15" s="1"/>
      <c r="V15" s="1"/>
      <c r="W15" s="1"/>
      <c r="X15" s="1"/>
      <c r="Y15" s="1"/>
      <c r="Z15" s="1"/>
      <c r="AA15" s="1"/>
    </row>
    <row r="16">
      <c r="A16" s="2" t="s">
        <v>45</v>
      </c>
      <c r="B16" s="2" t="s">
        <v>9</v>
      </c>
      <c r="C16" s="2" t="s">
        <v>10</v>
      </c>
      <c r="D16" s="2" t="s">
        <v>11</v>
      </c>
      <c r="E16" s="11">
        <v>44175.0</v>
      </c>
      <c r="F16" s="12" t="s">
        <v>46</v>
      </c>
      <c r="G16" s="2" t="b">
        <v>1</v>
      </c>
      <c r="H16" s="1" t="b">
        <v>0</v>
      </c>
      <c r="I16" s="2" t="b">
        <v>1</v>
      </c>
      <c r="J16" s="10" t="b">
        <v>1</v>
      </c>
      <c r="K16" s="10" t="b">
        <v>0</v>
      </c>
      <c r="L16" s="8" t="b">
        <v>0</v>
      </c>
      <c r="M16" s="8" t="b">
        <v>0</v>
      </c>
      <c r="N16" s="8" t="b">
        <v>0</v>
      </c>
      <c r="O16" s="10" t="b">
        <v>1</v>
      </c>
      <c r="P16" s="8" t="b">
        <v>0</v>
      </c>
      <c r="Q16" s="8" t="b">
        <v>0</v>
      </c>
      <c r="R16" s="9" t="b">
        <v>0</v>
      </c>
      <c r="S16" s="10" t="b">
        <v>1</v>
      </c>
      <c r="T16" s="10" t="b">
        <v>0</v>
      </c>
      <c r="U16" s="1"/>
      <c r="V16" s="1"/>
      <c r="W16" s="1"/>
      <c r="X16" s="1"/>
      <c r="Y16" s="1"/>
      <c r="Z16" s="1"/>
      <c r="AA16" s="1"/>
    </row>
    <row r="17">
      <c r="A17" s="2" t="s">
        <v>47</v>
      </c>
      <c r="B17" s="2" t="s">
        <v>9</v>
      </c>
      <c r="C17" s="2" t="s">
        <v>48</v>
      </c>
      <c r="D17" s="2" t="s">
        <v>11</v>
      </c>
      <c r="E17" s="11">
        <v>44204.0</v>
      </c>
      <c r="F17" s="12" t="s">
        <v>49</v>
      </c>
      <c r="G17" s="2" t="b">
        <v>1</v>
      </c>
      <c r="H17" s="2" t="b">
        <v>0</v>
      </c>
      <c r="I17" s="2" t="b">
        <v>1</v>
      </c>
      <c r="J17" s="8" t="b">
        <v>1</v>
      </c>
      <c r="K17" s="8" t="b">
        <v>0</v>
      </c>
      <c r="L17" s="8" t="b">
        <v>0</v>
      </c>
      <c r="M17" s="8" t="b">
        <v>0</v>
      </c>
      <c r="N17" s="8" t="b">
        <v>0</v>
      </c>
      <c r="O17" s="8" t="b">
        <v>1</v>
      </c>
      <c r="P17" s="8" t="b">
        <v>1</v>
      </c>
      <c r="Q17" s="8" t="b">
        <v>0</v>
      </c>
      <c r="R17" s="9" t="b">
        <v>0</v>
      </c>
      <c r="S17" s="9" t="b">
        <v>0</v>
      </c>
      <c r="T17" s="10" t="b">
        <v>0</v>
      </c>
      <c r="U17" s="1"/>
      <c r="V17" s="1"/>
      <c r="W17" s="1"/>
      <c r="X17" s="1"/>
      <c r="Y17" s="1"/>
      <c r="Z17" s="1"/>
      <c r="AA17" s="1"/>
    </row>
    <row r="18">
      <c r="A18" s="2" t="s">
        <v>50</v>
      </c>
      <c r="B18" s="2" t="s">
        <v>9</v>
      </c>
      <c r="C18" s="2" t="s">
        <v>51</v>
      </c>
      <c r="D18" s="2" t="s">
        <v>11</v>
      </c>
      <c r="E18" s="11">
        <v>44210.0</v>
      </c>
      <c r="F18" s="7" t="s">
        <v>52</v>
      </c>
      <c r="G18" s="2" t="b">
        <v>1</v>
      </c>
      <c r="H18" s="1" t="b">
        <v>0</v>
      </c>
      <c r="I18" s="1" t="b">
        <v>0</v>
      </c>
      <c r="J18" s="9" t="b">
        <v>1</v>
      </c>
      <c r="K18" s="9" t="b">
        <v>1</v>
      </c>
      <c r="L18" s="8" t="b">
        <v>0</v>
      </c>
      <c r="M18" s="9" t="b">
        <v>0</v>
      </c>
      <c r="N18" s="8" t="b">
        <v>0</v>
      </c>
      <c r="O18" s="10" t="b">
        <v>1</v>
      </c>
      <c r="P18" s="8" t="b">
        <v>0</v>
      </c>
      <c r="Q18" s="10" t="b">
        <v>0</v>
      </c>
      <c r="R18" s="8" t="b">
        <v>1</v>
      </c>
      <c r="S18" s="9" t="b">
        <v>0</v>
      </c>
      <c r="T18" s="10" t="b">
        <v>1</v>
      </c>
      <c r="U18" s="1"/>
      <c r="V18" s="1"/>
      <c r="W18" s="1"/>
      <c r="X18" s="1"/>
      <c r="Y18" s="1"/>
      <c r="Z18" s="1"/>
      <c r="AA18" s="1"/>
    </row>
    <row r="19">
      <c r="A19" s="2" t="s">
        <v>53</v>
      </c>
      <c r="B19" s="2" t="s">
        <v>13</v>
      </c>
      <c r="C19" s="2" t="s">
        <v>10</v>
      </c>
      <c r="D19" s="2" t="s">
        <v>11</v>
      </c>
      <c r="E19" s="11">
        <v>44804.0</v>
      </c>
      <c r="F19" s="12" t="s">
        <v>54</v>
      </c>
      <c r="G19" s="2" t="b">
        <v>1</v>
      </c>
      <c r="H19" s="2" t="b">
        <v>0</v>
      </c>
      <c r="I19" s="2" t="b">
        <v>1</v>
      </c>
      <c r="J19" s="8" t="b">
        <v>1</v>
      </c>
      <c r="K19" s="8" t="b">
        <v>0</v>
      </c>
      <c r="L19" s="8" t="b">
        <v>0</v>
      </c>
      <c r="M19" s="9" t="b">
        <v>0</v>
      </c>
      <c r="N19" s="8" t="b">
        <v>0</v>
      </c>
      <c r="O19" s="10" t="b">
        <v>1</v>
      </c>
      <c r="P19" s="8" t="b">
        <v>0</v>
      </c>
      <c r="Q19" s="9" t="b">
        <v>0</v>
      </c>
      <c r="R19" s="9" t="b">
        <v>0</v>
      </c>
      <c r="S19" s="9" t="b">
        <v>1</v>
      </c>
      <c r="T19" s="10" t="b">
        <v>0</v>
      </c>
      <c r="U19" s="1"/>
      <c r="V19" s="1"/>
      <c r="W19" s="1"/>
      <c r="X19" s="1"/>
      <c r="Y19" s="1"/>
      <c r="Z19" s="1"/>
      <c r="AA19" s="1"/>
    </row>
    <row r="20">
      <c r="A20" s="2" t="s">
        <v>50</v>
      </c>
      <c r="B20" s="2" t="s">
        <v>9</v>
      </c>
      <c r="C20" s="2" t="s">
        <v>55</v>
      </c>
      <c r="D20" s="2" t="s">
        <v>11</v>
      </c>
      <c r="E20" s="11">
        <v>44254.0</v>
      </c>
      <c r="F20" s="7" t="s">
        <v>56</v>
      </c>
      <c r="G20" s="2" t="b">
        <v>1</v>
      </c>
      <c r="H20" s="1" t="b">
        <v>0</v>
      </c>
      <c r="I20" s="2" t="b">
        <v>1</v>
      </c>
      <c r="J20" s="9" t="b">
        <v>1</v>
      </c>
      <c r="K20" s="10" t="b">
        <v>0</v>
      </c>
      <c r="L20" s="8" t="b">
        <v>0</v>
      </c>
      <c r="M20" s="8" t="b">
        <v>0</v>
      </c>
      <c r="N20" s="8" t="b">
        <v>0</v>
      </c>
      <c r="O20" s="9" t="b">
        <v>1</v>
      </c>
      <c r="P20" s="10" t="b">
        <v>0</v>
      </c>
      <c r="Q20" s="9" t="b">
        <v>1</v>
      </c>
      <c r="R20" s="10" t="b">
        <v>0</v>
      </c>
      <c r="S20" s="10" t="b">
        <v>0</v>
      </c>
      <c r="T20" s="10" t="b">
        <v>0</v>
      </c>
      <c r="U20" s="1"/>
      <c r="V20" s="1"/>
      <c r="W20" s="1"/>
      <c r="X20" s="1"/>
      <c r="Y20" s="1"/>
      <c r="Z20" s="1"/>
      <c r="AA20" s="1"/>
    </row>
    <row r="21">
      <c r="A21" s="2" t="s">
        <v>57</v>
      </c>
      <c r="B21" s="2" t="s">
        <v>9</v>
      </c>
      <c r="C21" s="2" t="s">
        <v>58</v>
      </c>
      <c r="D21" s="2" t="s">
        <v>11</v>
      </c>
      <c r="E21" s="6">
        <v>45121.0</v>
      </c>
      <c r="F21" s="7" t="s">
        <v>59</v>
      </c>
      <c r="G21" s="2" t="b">
        <v>1</v>
      </c>
      <c r="H21" s="1" t="b">
        <v>0</v>
      </c>
      <c r="I21" s="2" t="b">
        <v>1</v>
      </c>
      <c r="J21" s="9" t="b">
        <v>1</v>
      </c>
      <c r="K21" s="10" t="b">
        <v>0</v>
      </c>
      <c r="L21" s="8" t="b">
        <v>0</v>
      </c>
      <c r="M21" s="8" t="b">
        <v>0</v>
      </c>
      <c r="N21" s="8" t="b">
        <v>0</v>
      </c>
      <c r="O21" s="9" t="b">
        <v>1</v>
      </c>
      <c r="P21" s="9" t="b">
        <v>1</v>
      </c>
      <c r="Q21" s="10" t="b">
        <v>0</v>
      </c>
      <c r="R21" s="10" t="b">
        <v>0</v>
      </c>
      <c r="S21" s="10" t="b">
        <v>0</v>
      </c>
      <c r="T21" s="10" t="b">
        <v>0</v>
      </c>
      <c r="U21" s="1"/>
      <c r="V21" s="1"/>
      <c r="W21" s="1"/>
      <c r="X21" s="1"/>
      <c r="Y21" s="1"/>
      <c r="Z21" s="1"/>
      <c r="AA21" s="1"/>
    </row>
    <row r="22">
      <c r="A22" s="2" t="s">
        <v>57</v>
      </c>
      <c r="B22" s="2" t="s">
        <v>9</v>
      </c>
      <c r="C22" s="2" t="s">
        <v>30</v>
      </c>
      <c r="D22" s="2" t="s">
        <v>60</v>
      </c>
      <c r="E22" s="11">
        <v>44271.0</v>
      </c>
      <c r="F22" s="7" t="s">
        <v>61</v>
      </c>
      <c r="G22" s="2" t="b">
        <v>1</v>
      </c>
      <c r="H22" s="1" t="b">
        <v>0</v>
      </c>
      <c r="I22" s="1" t="b">
        <v>0</v>
      </c>
      <c r="J22" s="9" t="b">
        <v>1</v>
      </c>
      <c r="K22" s="9" t="b">
        <v>1</v>
      </c>
      <c r="L22" s="9" t="b">
        <v>0</v>
      </c>
      <c r="M22" s="9" t="b">
        <v>1</v>
      </c>
      <c r="N22" s="9" t="b">
        <v>1</v>
      </c>
      <c r="O22" s="10" t="b">
        <v>0</v>
      </c>
      <c r="P22" s="10" t="b">
        <v>0</v>
      </c>
      <c r="Q22" s="10" t="b">
        <v>0</v>
      </c>
      <c r="R22" s="10" t="b">
        <v>0</v>
      </c>
      <c r="S22" s="10" t="b">
        <v>0</v>
      </c>
      <c r="T22" s="10" t="b">
        <v>0</v>
      </c>
      <c r="U22" s="1"/>
      <c r="V22" s="1"/>
      <c r="W22" s="1"/>
      <c r="X22" s="1"/>
      <c r="Y22" s="1"/>
      <c r="Z22" s="1"/>
      <c r="AA22" s="1"/>
    </row>
    <row r="23">
      <c r="A23" s="2" t="s">
        <v>62</v>
      </c>
      <c r="B23" s="2" t="s">
        <v>63</v>
      </c>
      <c r="C23" s="2"/>
      <c r="D23" s="2"/>
      <c r="E23" s="11">
        <v>44287.0</v>
      </c>
      <c r="F23" s="7" t="s">
        <v>64</v>
      </c>
      <c r="G23" s="2" t="b">
        <v>1</v>
      </c>
      <c r="H23" s="2" t="b">
        <v>0</v>
      </c>
      <c r="I23" s="2" t="b">
        <v>1</v>
      </c>
      <c r="J23" s="9" t="b">
        <v>0</v>
      </c>
      <c r="K23" s="9" t="b">
        <v>0</v>
      </c>
      <c r="L23" s="8" t="b">
        <v>0</v>
      </c>
      <c r="M23" s="8" t="b">
        <v>0</v>
      </c>
      <c r="N23" s="8" t="b">
        <v>0</v>
      </c>
      <c r="O23" s="10" t="b">
        <v>1</v>
      </c>
      <c r="P23" s="8" t="b">
        <v>0</v>
      </c>
      <c r="Q23" s="10" t="b">
        <v>0</v>
      </c>
      <c r="R23" s="9" t="b">
        <v>0</v>
      </c>
      <c r="S23" s="10" t="b">
        <v>0</v>
      </c>
      <c r="T23" s="10" t="b">
        <v>0</v>
      </c>
      <c r="U23" s="1"/>
      <c r="V23" s="1"/>
      <c r="W23" s="1"/>
      <c r="X23" s="1"/>
      <c r="Y23" s="1"/>
      <c r="Z23" s="1"/>
      <c r="AA23" s="1"/>
    </row>
    <row r="24">
      <c r="A24" s="2" t="s">
        <v>57</v>
      </c>
      <c r="B24" s="2" t="s">
        <v>9</v>
      </c>
      <c r="C24" s="2" t="s">
        <v>58</v>
      </c>
      <c r="D24" s="2" t="s">
        <v>65</v>
      </c>
      <c r="E24" s="6">
        <v>44305.0</v>
      </c>
      <c r="F24" s="7" t="s">
        <v>66</v>
      </c>
      <c r="G24" s="2" t="b">
        <v>1</v>
      </c>
      <c r="H24" s="1" t="b">
        <v>0</v>
      </c>
      <c r="I24" s="1" t="b">
        <v>0</v>
      </c>
      <c r="J24" s="10" t="b">
        <v>0</v>
      </c>
      <c r="K24" s="10" t="b">
        <v>0</v>
      </c>
      <c r="L24" s="9" t="b">
        <v>1</v>
      </c>
      <c r="M24" s="9" t="b">
        <v>0</v>
      </c>
      <c r="N24" s="9" t="b">
        <v>1</v>
      </c>
      <c r="O24" s="10" t="b">
        <v>0</v>
      </c>
      <c r="P24" s="10" t="b">
        <v>0</v>
      </c>
      <c r="Q24" s="10" t="b">
        <v>0</v>
      </c>
      <c r="R24" s="10" t="b">
        <v>0</v>
      </c>
      <c r="S24" s="9" t="b">
        <v>1</v>
      </c>
      <c r="T24" s="9" t="b">
        <v>0</v>
      </c>
      <c r="U24" s="1"/>
      <c r="V24" s="1"/>
      <c r="W24" s="1"/>
      <c r="X24" s="1"/>
      <c r="Y24" s="1"/>
      <c r="Z24" s="1"/>
      <c r="AA24" s="1"/>
    </row>
    <row r="25">
      <c r="A25" s="2" t="s">
        <v>50</v>
      </c>
      <c r="B25" s="2" t="s">
        <v>13</v>
      </c>
      <c r="C25" s="2" t="s">
        <v>67</v>
      </c>
      <c r="D25" s="2" t="s">
        <v>11</v>
      </c>
      <c r="E25" s="11">
        <v>44314.0</v>
      </c>
      <c r="F25" s="12" t="s">
        <v>68</v>
      </c>
      <c r="G25" s="2" t="b">
        <v>1</v>
      </c>
      <c r="H25" s="1" t="b">
        <v>0</v>
      </c>
      <c r="I25" s="1" t="b">
        <v>0</v>
      </c>
      <c r="J25" s="10" t="b">
        <v>1</v>
      </c>
      <c r="K25" s="10" t="b">
        <v>0</v>
      </c>
      <c r="L25" s="8" t="b">
        <v>0</v>
      </c>
      <c r="M25" s="9" t="b">
        <v>1</v>
      </c>
      <c r="N25" s="8" t="b">
        <v>0</v>
      </c>
      <c r="O25" s="10" t="b">
        <v>1</v>
      </c>
      <c r="P25" s="10" t="b">
        <v>0</v>
      </c>
      <c r="Q25" s="10" t="b">
        <v>0</v>
      </c>
      <c r="R25" s="10" t="b">
        <v>0</v>
      </c>
      <c r="S25" s="10" t="b">
        <v>0</v>
      </c>
      <c r="T25" s="10" t="b">
        <v>0</v>
      </c>
      <c r="U25" s="1"/>
      <c r="V25" s="1"/>
      <c r="W25" s="1"/>
      <c r="X25" s="1"/>
      <c r="Y25" s="1"/>
      <c r="Z25" s="1"/>
      <c r="AA25" s="1"/>
    </row>
    <row r="26">
      <c r="A26" s="2" t="s">
        <v>69</v>
      </c>
      <c r="B26" s="2" t="s">
        <v>9</v>
      </c>
      <c r="C26" s="2" t="s">
        <v>70</v>
      </c>
      <c r="D26" s="2" t="s">
        <v>71</v>
      </c>
      <c r="E26" s="11">
        <v>44299.0</v>
      </c>
      <c r="F26" s="7" t="s">
        <v>72</v>
      </c>
      <c r="G26" s="2" t="b">
        <v>1</v>
      </c>
      <c r="H26" s="1" t="b">
        <v>0</v>
      </c>
      <c r="I26" s="1" t="b">
        <v>0</v>
      </c>
      <c r="J26" s="10" t="b">
        <v>1</v>
      </c>
      <c r="K26" s="10" t="b">
        <v>0</v>
      </c>
      <c r="L26" s="9" t="b">
        <v>0</v>
      </c>
      <c r="M26" s="9" t="b">
        <v>1</v>
      </c>
      <c r="N26" s="8" t="b">
        <v>0</v>
      </c>
      <c r="O26" s="9" t="b">
        <v>1</v>
      </c>
      <c r="P26" s="10" t="b">
        <v>0</v>
      </c>
      <c r="Q26" s="10" t="b">
        <v>0</v>
      </c>
      <c r="R26" s="10" t="b">
        <v>0</v>
      </c>
      <c r="S26" s="9" t="b">
        <v>1</v>
      </c>
      <c r="T26" s="10" t="b">
        <v>0</v>
      </c>
      <c r="U26" s="1"/>
      <c r="V26" s="1"/>
      <c r="W26" s="1"/>
      <c r="X26" s="1"/>
      <c r="Y26" s="1"/>
      <c r="Z26" s="1"/>
      <c r="AA26" s="1"/>
    </row>
    <row r="27">
      <c r="A27" s="2" t="s">
        <v>73</v>
      </c>
      <c r="B27" s="2" t="s">
        <v>63</v>
      </c>
      <c r="C27" s="2" t="s">
        <v>74</v>
      </c>
      <c r="D27" s="2" t="s">
        <v>11</v>
      </c>
      <c r="E27" s="11">
        <v>44375.0</v>
      </c>
      <c r="F27" s="7" t="s">
        <v>75</v>
      </c>
      <c r="G27" s="2" t="b">
        <v>1</v>
      </c>
      <c r="H27" s="2" t="b">
        <v>0</v>
      </c>
      <c r="I27" s="2" t="b">
        <v>1</v>
      </c>
      <c r="J27" s="8" t="b">
        <v>1</v>
      </c>
      <c r="K27" s="9" t="b">
        <v>1</v>
      </c>
      <c r="L27" s="9" t="b">
        <v>0</v>
      </c>
      <c r="M27" s="9" t="b">
        <v>1</v>
      </c>
      <c r="N27" s="8" t="b">
        <v>0</v>
      </c>
      <c r="O27" s="8" t="b">
        <v>1</v>
      </c>
      <c r="P27" s="9" t="b">
        <v>1</v>
      </c>
      <c r="Q27" s="10" t="b">
        <v>0</v>
      </c>
      <c r="R27" s="10" t="b">
        <v>0</v>
      </c>
      <c r="S27" s="10" t="b">
        <v>0</v>
      </c>
      <c r="T27" s="10" t="b">
        <v>0</v>
      </c>
      <c r="U27" s="1"/>
      <c r="V27" s="1"/>
      <c r="W27" s="1"/>
      <c r="X27" s="1"/>
      <c r="Y27" s="1"/>
      <c r="Z27" s="1"/>
      <c r="AA27" s="1"/>
    </row>
    <row r="28">
      <c r="A28" s="2" t="s">
        <v>73</v>
      </c>
      <c r="B28" s="2" t="s">
        <v>13</v>
      </c>
      <c r="C28" s="2" t="s">
        <v>10</v>
      </c>
      <c r="D28" s="2" t="s">
        <v>11</v>
      </c>
      <c r="E28" s="11">
        <v>44375.0</v>
      </c>
      <c r="F28" s="7" t="s">
        <v>76</v>
      </c>
      <c r="G28" s="2" t="b">
        <v>1</v>
      </c>
      <c r="H28" s="1" t="b">
        <v>0</v>
      </c>
      <c r="I28" s="1" t="b">
        <v>0</v>
      </c>
      <c r="J28" s="10" t="b">
        <v>1</v>
      </c>
      <c r="K28" s="9" t="b">
        <v>1</v>
      </c>
      <c r="L28" s="9" t="b">
        <v>0</v>
      </c>
      <c r="M28" s="9" t="b">
        <v>1</v>
      </c>
      <c r="N28" s="8" t="b">
        <v>0</v>
      </c>
      <c r="O28" s="10" t="b">
        <v>1</v>
      </c>
      <c r="P28" s="9" t="b">
        <v>0</v>
      </c>
      <c r="Q28" s="10" t="b">
        <v>0</v>
      </c>
      <c r="R28" s="10" t="b">
        <v>0</v>
      </c>
      <c r="S28" s="10" t="b">
        <v>0</v>
      </c>
      <c r="T28" s="10" t="b">
        <v>0</v>
      </c>
      <c r="U28" s="1"/>
      <c r="V28" s="1"/>
      <c r="W28" s="1"/>
      <c r="X28" s="1"/>
      <c r="Y28" s="1"/>
      <c r="Z28" s="1"/>
      <c r="AA28" s="1"/>
    </row>
    <row r="29">
      <c r="A29" s="2" t="s">
        <v>73</v>
      </c>
      <c r="B29" s="2" t="s">
        <v>77</v>
      </c>
      <c r="C29" s="2" t="s">
        <v>10</v>
      </c>
      <c r="D29" s="2" t="s">
        <v>11</v>
      </c>
      <c r="E29" s="11">
        <v>44375.0</v>
      </c>
      <c r="F29" s="7" t="s">
        <v>78</v>
      </c>
      <c r="G29" s="2" t="b">
        <v>1</v>
      </c>
      <c r="H29" s="1" t="b">
        <v>0</v>
      </c>
      <c r="I29" s="1" t="b">
        <v>0</v>
      </c>
      <c r="J29" s="10" t="b">
        <v>1</v>
      </c>
      <c r="K29" s="9" t="b">
        <v>1</v>
      </c>
      <c r="L29" s="8" t="b">
        <v>0</v>
      </c>
      <c r="M29" s="8" t="b">
        <v>0</v>
      </c>
      <c r="N29" s="8" t="b">
        <v>0</v>
      </c>
      <c r="O29" s="10" t="b">
        <v>0</v>
      </c>
      <c r="P29" s="10" t="b">
        <v>0</v>
      </c>
      <c r="Q29" s="10" t="b">
        <v>0</v>
      </c>
      <c r="R29" s="10" t="b">
        <v>0</v>
      </c>
      <c r="S29" s="10" t="b">
        <v>0</v>
      </c>
      <c r="T29" s="10" t="b">
        <v>0</v>
      </c>
      <c r="U29" s="1"/>
      <c r="V29" s="1"/>
      <c r="W29" s="1"/>
      <c r="X29" s="1"/>
      <c r="Y29" s="1"/>
      <c r="Z29" s="1"/>
      <c r="AA29" s="1"/>
    </row>
    <row r="30">
      <c r="A30" s="2" t="s">
        <v>73</v>
      </c>
      <c r="B30" s="2" t="s">
        <v>16</v>
      </c>
      <c r="C30" s="2" t="s">
        <v>10</v>
      </c>
      <c r="D30" s="2" t="s">
        <v>79</v>
      </c>
      <c r="E30" s="11">
        <v>44375.0</v>
      </c>
      <c r="F30" s="7" t="s">
        <v>80</v>
      </c>
      <c r="G30" s="2" t="b">
        <v>1</v>
      </c>
      <c r="H30" s="1" t="b">
        <v>0</v>
      </c>
      <c r="I30" s="1" t="b">
        <v>0</v>
      </c>
      <c r="J30" s="10" t="b">
        <v>1</v>
      </c>
      <c r="K30" s="9" t="b">
        <v>0</v>
      </c>
      <c r="L30" s="8" t="b">
        <v>0</v>
      </c>
      <c r="M30" s="8" t="b">
        <v>0</v>
      </c>
      <c r="N30" s="8" t="b">
        <v>0</v>
      </c>
      <c r="O30" s="10" t="b">
        <v>1</v>
      </c>
      <c r="P30" s="10" t="b">
        <v>0</v>
      </c>
      <c r="Q30" s="10" t="b">
        <v>0</v>
      </c>
      <c r="R30" s="9" t="b">
        <v>1</v>
      </c>
      <c r="S30" s="9" t="b">
        <v>1</v>
      </c>
      <c r="T30" s="10" t="b">
        <v>0</v>
      </c>
      <c r="U30" s="1"/>
      <c r="V30" s="1"/>
      <c r="W30" s="1"/>
      <c r="X30" s="1"/>
      <c r="Y30" s="1"/>
      <c r="Z30" s="1"/>
      <c r="AA30" s="1"/>
    </row>
    <row r="31">
      <c r="A31" s="2" t="s">
        <v>73</v>
      </c>
      <c r="B31" s="2" t="s">
        <v>81</v>
      </c>
      <c r="C31" s="2" t="s">
        <v>10</v>
      </c>
      <c r="D31" s="2" t="s">
        <v>82</v>
      </c>
      <c r="E31" s="11">
        <v>44375.0</v>
      </c>
      <c r="F31" s="7" t="s">
        <v>83</v>
      </c>
      <c r="G31" s="2" t="b">
        <v>1</v>
      </c>
      <c r="H31" s="1" t="b">
        <v>0</v>
      </c>
      <c r="I31" s="1" t="b">
        <v>0</v>
      </c>
      <c r="J31" s="10" t="b">
        <v>1</v>
      </c>
      <c r="K31" s="9" t="b">
        <v>1</v>
      </c>
      <c r="L31" s="9" t="b">
        <v>0</v>
      </c>
      <c r="M31" s="9" t="b">
        <v>1</v>
      </c>
      <c r="N31" s="8" t="b">
        <v>0</v>
      </c>
      <c r="O31" s="10" t="b">
        <v>0</v>
      </c>
      <c r="P31" s="10" t="b">
        <v>0</v>
      </c>
      <c r="Q31" s="10" t="b">
        <v>0</v>
      </c>
      <c r="R31" s="10" t="b">
        <v>0</v>
      </c>
      <c r="S31" s="10" t="b">
        <v>0</v>
      </c>
      <c r="T31" s="10" t="b">
        <v>0</v>
      </c>
      <c r="U31" s="1"/>
      <c r="V31" s="1"/>
      <c r="W31" s="1"/>
      <c r="X31" s="1"/>
      <c r="Y31" s="1"/>
      <c r="Z31" s="1"/>
      <c r="AA31" s="1"/>
    </row>
    <row r="32">
      <c r="A32" s="2" t="s">
        <v>57</v>
      </c>
      <c r="B32" s="2" t="s">
        <v>9</v>
      </c>
      <c r="C32" s="2" t="s">
        <v>58</v>
      </c>
      <c r="D32" s="2" t="s">
        <v>84</v>
      </c>
      <c r="E32" s="6">
        <v>44390.0</v>
      </c>
      <c r="F32" s="7" t="s">
        <v>85</v>
      </c>
      <c r="G32" s="2" t="b">
        <v>1</v>
      </c>
      <c r="H32" s="1" t="b">
        <v>0</v>
      </c>
      <c r="I32" s="1" t="b">
        <v>0</v>
      </c>
      <c r="J32" s="9" t="b">
        <v>1</v>
      </c>
      <c r="K32" s="10" t="b">
        <v>0</v>
      </c>
      <c r="L32" s="8" t="b">
        <v>0</v>
      </c>
      <c r="M32" s="8" t="b">
        <v>0</v>
      </c>
      <c r="N32" s="9" t="b">
        <v>1</v>
      </c>
      <c r="O32" s="10" t="b">
        <v>0</v>
      </c>
      <c r="P32" s="10" t="b">
        <v>0</v>
      </c>
      <c r="Q32" s="10" t="b">
        <v>0</v>
      </c>
      <c r="R32" s="10" t="b">
        <v>0</v>
      </c>
      <c r="S32" s="9" t="b">
        <v>0</v>
      </c>
      <c r="T32" s="10" t="b">
        <v>0</v>
      </c>
      <c r="U32" s="1"/>
      <c r="V32" s="1"/>
      <c r="W32" s="1"/>
      <c r="X32" s="1"/>
      <c r="Y32" s="1"/>
      <c r="Z32" s="1"/>
      <c r="AA32" s="1"/>
    </row>
    <row r="33">
      <c r="A33" s="2" t="s">
        <v>57</v>
      </c>
      <c r="B33" s="2" t="s">
        <v>9</v>
      </c>
      <c r="C33" s="2" t="s">
        <v>20</v>
      </c>
      <c r="D33" s="2" t="s">
        <v>11</v>
      </c>
      <c r="E33" s="6">
        <v>44385.0</v>
      </c>
      <c r="F33" s="7" t="s">
        <v>86</v>
      </c>
      <c r="G33" s="2" t="b">
        <v>1</v>
      </c>
      <c r="H33" s="1" t="b">
        <v>0</v>
      </c>
      <c r="I33" s="2" t="b">
        <v>1</v>
      </c>
      <c r="J33" s="9" t="b">
        <v>1</v>
      </c>
      <c r="K33" s="9" t="b">
        <v>1</v>
      </c>
      <c r="L33" s="8" t="b">
        <v>0</v>
      </c>
      <c r="M33" s="8" t="b">
        <v>0</v>
      </c>
      <c r="N33" s="8" t="b">
        <v>0</v>
      </c>
      <c r="O33" s="9" t="b">
        <v>1</v>
      </c>
      <c r="P33" s="9" t="b">
        <v>0</v>
      </c>
      <c r="Q33" s="10" t="b">
        <v>0</v>
      </c>
      <c r="R33" s="9" t="b">
        <v>1</v>
      </c>
      <c r="S33" s="10" t="b">
        <v>0</v>
      </c>
      <c r="T33" s="10" t="b">
        <v>0</v>
      </c>
      <c r="U33" s="1"/>
      <c r="V33" s="1"/>
      <c r="W33" s="1"/>
      <c r="X33" s="1"/>
      <c r="Y33" s="1"/>
      <c r="Z33" s="1"/>
      <c r="AA33" s="1"/>
    </row>
    <row r="34">
      <c r="A34" s="2" t="s">
        <v>50</v>
      </c>
      <c r="B34" s="2" t="s">
        <v>9</v>
      </c>
      <c r="C34" s="2" t="s">
        <v>30</v>
      </c>
      <c r="D34" s="2" t="s">
        <v>11</v>
      </c>
      <c r="E34" s="11">
        <v>44768.0</v>
      </c>
      <c r="F34" s="7" t="s">
        <v>87</v>
      </c>
      <c r="G34" s="2" t="b">
        <v>1</v>
      </c>
      <c r="H34" s="2" t="b">
        <v>0</v>
      </c>
      <c r="I34" s="1" t="b">
        <v>0</v>
      </c>
      <c r="J34" s="10" t="b">
        <v>0</v>
      </c>
      <c r="K34" s="10" t="b">
        <v>0</v>
      </c>
      <c r="L34" s="8" t="b">
        <v>0</v>
      </c>
      <c r="M34" s="8" t="b">
        <v>0</v>
      </c>
      <c r="N34" s="8" t="b">
        <v>0</v>
      </c>
      <c r="O34" s="10" t="b">
        <v>0</v>
      </c>
      <c r="P34" s="10" t="b">
        <v>0</v>
      </c>
      <c r="Q34" s="10" t="b">
        <v>0</v>
      </c>
      <c r="R34" s="10" t="b">
        <v>0</v>
      </c>
      <c r="S34" s="10" t="b">
        <v>0</v>
      </c>
      <c r="T34" s="10" t="b">
        <v>0</v>
      </c>
      <c r="U34" s="1"/>
      <c r="V34" s="1"/>
      <c r="W34" s="1"/>
      <c r="X34" s="1"/>
      <c r="Y34" s="1"/>
      <c r="Z34" s="1"/>
      <c r="AA34" s="1"/>
    </row>
    <row r="35">
      <c r="A35" s="2" t="s">
        <v>62</v>
      </c>
      <c r="B35" s="2" t="s">
        <v>9</v>
      </c>
      <c r="C35" s="2" t="s">
        <v>51</v>
      </c>
      <c r="D35" s="2" t="s">
        <v>11</v>
      </c>
      <c r="E35" s="11">
        <v>44428.0</v>
      </c>
      <c r="F35" s="16" t="s">
        <v>88</v>
      </c>
      <c r="G35" s="2" t="b">
        <v>1</v>
      </c>
      <c r="H35" s="1" t="b">
        <v>0</v>
      </c>
      <c r="I35" s="1" t="b">
        <v>0</v>
      </c>
      <c r="J35" s="10" t="b">
        <v>1</v>
      </c>
      <c r="K35" s="10" t="b">
        <v>0</v>
      </c>
      <c r="L35" s="8" t="b">
        <v>0</v>
      </c>
      <c r="M35" s="8" t="b">
        <v>0</v>
      </c>
      <c r="N35" s="9" t="b">
        <v>1</v>
      </c>
      <c r="O35" s="10" t="b">
        <v>0</v>
      </c>
      <c r="P35" s="10" t="b">
        <v>0</v>
      </c>
      <c r="Q35" s="10" t="b">
        <v>0</v>
      </c>
      <c r="R35" s="10" t="b">
        <v>0</v>
      </c>
      <c r="S35" s="10" t="b">
        <v>0</v>
      </c>
      <c r="T35" s="10" t="b">
        <v>0</v>
      </c>
      <c r="U35" s="1"/>
      <c r="V35" s="1"/>
      <c r="W35" s="1"/>
      <c r="X35" s="1"/>
      <c r="Y35" s="1"/>
      <c r="Z35" s="1"/>
      <c r="AA35" s="1"/>
    </row>
    <row r="36">
      <c r="A36" s="2" t="s">
        <v>50</v>
      </c>
      <c r="B36" s="2" t="s">
        <v>81</v>
      </c>
      <c r="C36" s="2" t="s">
        <v>48</v>
      </c>
      <c r="D36" s="2" t="s">
        <v>11</v>
      </c>
      <c r="E36" s="11">
        <v>44438.0</v>
      </c>
      <c r="F36" s="7" t="s">
        <v>89</v>
      </c>
      <c r="G36" s="2" t="b">
        <v>1</v>
      </c>
      <c r="H36" s="1" t="b">
        <v>0</v>
      </c>
      <c r="I36" s="1" t="b">
        <v>0</v>
      </c>
      <c r="J36" s="10" t="b">
        <v>0</v>
      </c>
      <c r="K36" s="10" t="b">
        <v>0</v>
      </c>
      <c r="L36" s="9" t="b">
        <v>0</v>
      </c>
      <c r="M36" s="9" t="b">
        <v>1</v>
      </c>
      <c r="N36" s="8" t="b">
        <v>0</v>
      </c>
      <c r="O36" s="10" t="b">
        <v>0</v>
      </c>
      <c r="P36" s="10" t="b">
        <v>0</v>
      </c>
      <c r="Q36" s="10" t="b">
        <v>0</v>
      </c>
      <c r="R36" s="10" t="b">
        <v>0</v>
      </c>
      <c r="S36" s="10" t="b">
        <v>0</v>
      </c>
      <c r="T36" s="9" t="b">
        <v>1</v>
      </c>
      <c r="U36" s="1"/>
      <c r="V36" s="1"/>
      <c r="W36" s="1"/>
      <c r="X36" s="1"/>
      <c r="Y36" s="1"/>
      <c r="Z36" s="1"/>
      <c r="AA36" s="1"/>
    </row>
    <row r="37">
      <c r="A37" s="2" t="s">
        <v>57</v>
      </c>
      <c r="B37" s="2" t="s">
        <v>9</v>
      </c>
      <c r="C37" s="2" t="s">
        <v>30</v>
      </c>
      <c r="D37" s="2" t="s">
        <v>90</v>
      </c>
      <c r="E37" s="6">
        <v>44441.0</v>
      </c>
      <c r="F37" s="7" t="s">
        <v>91</v>
      </c>
      <c r="G37" s="2" t="b">
        <v>1</v>
      </c>
      <c r="H37" s="1" t="b">
        <v>0</v>
      </c>
      <c r="I37" s="1" t="b">
        <v>0</v>
      </c>
      <c r="J37" s="10" t="b">
        <v>0</v>
      </c>
      <c r="K37" s="10" t="b">
        <v>0</v>
      </c>
      <c r="L37" s="9" t="b">
        <v>1</v>
      </c>
      <c r="M37" s="8" t="b">
        <v>0</v>
      </c>
      <c r="N37" s="8" t="b">
        <v>0</v>
      </c>
      <c r="O37" s="10" t="b">
        <v>0</v>
      </c>
      <c r="P37" s="10" t="b">
        <v>0</v>
      </c>
      <c r="Q37" s="10" t="b">
        <v>0</v>
      </c>
      <c r="R37" s="9" t="b">
        <v>1</v>
      </c>
      <c r="S37" s="9" t="b">
        <v>1</v>
      </c>
      <c r="T37" s="10" t="b">
        <v>0</v>
      </c>
      <c r="U37" s="1"/>
      <c r="V37" s="1"/>
      <c r="W37" s="1"/>
      <c r="X37" s="1"/>
      <c r="Y37" s="1"/>
      <c r="Z37" s="1"/>
      <c r="AA37" s="1"/>
    </row>
    <row r="38">
      <c r="A38" s="2" t="s">
        <v>92</v>
      </c>
      <c r="B38" s="2" t="s">
        <v>13</v>
      </c>
      <c r="C38" s="2" t="s">
        <v>30</v>
      </c>
      <c r="D38" s="2" t="s">
        <v>11</v>
      </c>
      <c r="E38" s="11">
        <v>44461.0</v>
      </c>
      <c r="F38" s="7" t="s">
        <v>93</v>
      </c>
      <c r="G38" s="2" t="b">
        <v>1</v>
      </c>
      <c r="H38" s="1" t="b">
        <v>0</v>
      </c>
      <c r="I38" s="1" t="b">
        <v>0</v>
      </c>
      <c r="J38" s="9" t="b">
        <v>1</v>
      </c>
      <c r="K38" s="10" t="b">
        <v>0</v>
      </c>
      <c r="L38" s="8" t="b">
        <v>0</v>
      </c>
      <c r="M38" s="9" t="b">
        <v>1</v>
      </c>
      <c r="N38" s="8" t="b">
        <v>0</v>
      </c>
      <c r="O38" s="10" t="b">
        <v>0</v>
      </c>
      <c r="P38" s="10" t="b">
        <v>0</v>
      </c>
      <c r="Q38" s="10" t="b">
        <v>0</v>
      </c>
      <c r="R38" s="10" t="b">
        <v>0</v>
      </c>
      <c r="S38" s="10" t="b">
        <v>0</v>
      </c>
      <c r="T38" s="10" t="b">
        <v>0</v>
      </c>
      <c r="U38" s="1"/>
      <c r="V38" s="1"/>
      <c r="W38" s="1"/>
      <c r="X38" s="1"/>
      <c r="Y38" s="1"/>
      <c r="Z38" s="1"/>
      <c r="AA38" s="1"/>
    </row>
    <row r="39">
      <c r="A39" s="2" t="s">
        <v>92</v>
      </c>
      <c r="B39" s="2" t="s">
        <v>9</v>
      </c>
      <c r="C39" s="2" t="s">
        <v>30</v>
      </c>
      <c r="D39" s="2" t="s">
        <v>94</v>
      </c>
      <c r="E39" s="11">
        <v>44461.0</v>
      </c>
      <c r="F39" s="7" t="s">
        <v>95</v>
      </c>
      <c r="G39" s="2" t="b">
        <v>1</v>
      </c>
      <c r="H39" s="1" t="b">
        <v>0</v>
      </c>
      <c r="I39" s="1" t="b">
        <v>0</v>
      </c>
      <c r="J39" s="9" t="b">
        <v>1</v>
      </c>
      <c r="K39" s="10" t="b">
        <v>0</v>
      </c>
      <c r="L39" s="8" t="b">
        <v>0</v>
      </c>
      <c r="M39" s="9" t="b">
        <v>1</v>
      </c>
      <c r="N39" s="8" t="b">
        <v>0</v>
      </c>
      <c r="O39" s="10" t="b">
        <v>0</v>
      </c>
      <c r="P39" s="10" t="b">
        <v>0</v>
      </c>
      <c r="Q39" s="10" t="b">
        <v>0</v>
      </c>
      <c r="R39" s="10" t="b">
        <v>0</v>
      </c>
      <c r="S39" s="10" t="b">
        <v>0</v>
      </c>
      <c r="T39" s="10" t="b">
        <v>0</v>
      </c>
      <c r="U39" s="1"/>
      <c r="V39" s="1"/>
      <c r="W39" s="1"/>
      <c r="X39" s="1"/>
      <c r="Y39" s="1"/>
      <c r="Z39" s="1"/>
      <c r="AA39" s="1"/>
    </row>
    <row r="40">
      <c r="A40" s="2" t="s">
        <v>92</v>
      </c>
      <c r="B40" s="2" t="s">
        <v>9</v>
      </c>
      <c r="C40" s="2" t="s">
        <v>30</v>
      </c>
      <c r="D40" s="2" t="s">
        <v>94</v>
      </c>
      <c r="E40" s="11">
        <v>44461.0</v>
      </c>
      <c r="F40" s="7" t="s">
        <v>96</v>
      </c>
      <c r="G40" s="2" t="b">
        <v>1</v>
      </c>
      <c r="H40" s="1" t="b">
        <v>0</v>
      </c>
      <c r="I40" s="1" t="b">
        <v>0</v>
      </c>
      <c r="J40" s="9" t="b">
        <v>1</v>
      </c>
      <c r="K40" s="10" t="b">
        <v>0</v>
      </c>
      <c r="L40" s="8" t="b">
        <v>0</v>
      </c>
      <c r="M40" s="9" t="b">
        <v>1</v>
      </c>
      <c r="N40" s="8" t="b">
        <v>0</v>
      </c>
      <c r="O40" s="10" t="b">
        <v>0</v>
      </c>
      <c r="P40" s="10" t="b">
        <v>0</v>
      </c>
      <c r="Q40" s="10" t="b">
        <v>0</v>
      </c>
      <c r="R40" s="10" t="b">
        <v>0</v>
      </c>
      <c r="S40" s="10" t="b">
        <v>0</v>
      </c>
      <c r="T40" s="10" t="b">
        <v>0</v>
      </c>
      <c r="U40" s="1"/>
      <c r="V40" s="1"/>
      <c r="W40" s="1"/>
      <c r="X40" s="1"/>
      <c r="Y40" s="1"/>
      <c r="Z40" s="1"/>
      <c r="AA40" s="1"/>
    </row>
    <row r="41">
      <c r="A41" s="2" t="s">
        <v>92</v>
      </c>
      <c r="B41" s="2" t="s">
        <v>9</v>
      </c>
      <c r="C41" s="2" t="s">
        <v>55</v>
      </c>
      <c r="D41" s="2" t="s">
        <v>97</v>
      </c>
      <c r="E41" s="11">
        <v>44461.0</v>
      </c>
      <c r="F41" s="7" t="s">
        <v>98</v>
      </c>
      <c r="G41" s="2" t="b">
        <v>1</v>
      </c>
      <c r="H41" s="2" t="b">
        <v>0</v>
      </c>
      <c r="I41" s="2" t="b">
        <v>1</v>
      </c>
      <c r="J41" s="8" t="b">
        <v>1</v>
      </c>
      <c r="K41" s="9" t="b">
        <v>1</v>
      </c>
      <c r="L41" s="8" t="b">
        <v>0</v>
      </c>
      <c r="M41" s="9" t="b">
        <v>1</v>
      </c>
      <c r="N41" s="8" t="b">
        <v>0</v>
      </c>
      <c r="O41" s="10" t="b">
        <v>1</v>
      </c>
      <c r="P41" s="8" t="b">
        <v>0</v>
      </c>
      <c r="Q41" s="10" t="b">
        <v>0</v>
      </c>
      <c r="R41" s="10" t="b">
        <v>1</v>
      </c>
      <c r="S41" s="9" t="b">
        <v>1</v>
      </c>
      <c r="T41" s="10" t="b">
        <v>0</v>
      </c>
      <c r="U41" s="1"/>
      <c r="V41" s="1"/>
      <c r="W41" s="1"/>
      <c r="X41" s="1"/>
      <c r="Y41" s="1"/>
      <c r="Z41" s="1"/>
      <c r="AA41" s="1"/>
    </row>
    <row r="42">
      <c r="A42" s="2" t="s">
        <v>92</v>
      </c>
      <c r="B42" s="2" t="s">
        <v>9</v>
      </c>
      <c r="C42" s="2" t="s">
        <v>99</v>
      </c>
      <c r="D42" s="2" t="s">
        <v>97</v>
      </c>
      <c r="E42" s="11">
        <v>44461.0</v>
      </c>
      <c r="F42" s="7" t="s">
        <v>100</v>
      </c>
      <c r="G42" s="2" t="b">
        <v>1</v>
      </c>
      <c r="H42" s="1" t="b">
        <v>0</v>
      </c>
      <c r="I42" s="2" t="b">
        <v>1</v>
      </c>
      <c r="J42" s="9" t="b">
        <v>1</v>
      </c>
      <c r="K42" s="9" t="b">
        <v>1</v>
      </c>
      <c r="L42" s="8" t="b">
        <v>0</v>
      </c>
      <c r="M42" s="9" t="b">
        <v>1</v>
      </c>
      <c r="N42" s="8" t="b">
        <v>0</v>
      </c>
      <c r="O42" s="10" t="b">
        <v>0</v>
      </c>
      <c r="P42" s="10" t="b">
        <v>0</v>
      </c>
      <c r="Q42" s="10" t="b">
        <v>0</v>
      </c>
      <c r="R42" s="9" t="b">
        <v>1</v>
      </c>
      <c r="S42" s="9" t="b">
        <v>1</v>
      </c>
      <c r="T42" s="10" t="b">
        <v>0</v>
      </c>
      <c r="U42" s="1"/>
      <c r="V42" s="1"/>
      <c r="W42" s="1"/>
      <c r="X42" s="1"/>
      <c r="Y42" s="1"/>
      <c r="Z42" s="1"/>
      <c r="AA42" s="1"/>
    </row>
    <row r="43">
      <c r="A43" s="2" t="s">
        <v>92</v>
      </c>
      <c r="B43" s="2" t="s">
        <v>9</v>
      </c>
      <c r="C43" s="2" t="s">
        <v>35</v>
      </c>
      <c r="D43" s="2" t="s">
        <v>11</v>
      </c>
      <c r="E43" s="11">
        <v>44461.0</v>
      </c>
      <c r="F43" s="7" t="s">
        <v>101</v>
      </c>
      <c r="G43" s="2" t="b">
        <v>1</v>
      </c>
      <c r="H43" s="1" t="b">
        <v>0</v>
      </c>
      <c r="I43" s="2" t="b">
        <v>0</v>
      </c>
      <c r="J43" s="10" t="b">
        <v>1</v>
      </c>
      <c r="K43" s="9" t="b">
        <v>1</v>
      </c>
      <c r="L43" s="8" t="b">
        <v>0</v>
      </c>
      <c r="M43" s="9" t="b">
        <v>0</v>
      </c>
      <c r="N43" s="8" t="b">
        <v>0</v>
      </c>
      <c r="O43" s="10" t="b">
        <v>1</v>
      </c>
      <c r="P43" s="10" t="b">
        <v>0</v>
      </c>
      <c r="Q43" s="10" t="b">
        <v>0</v>
      </c>
      <c r="R43" s="9" t="b">
        <v>1</v>
      </c>
      <c r="S43" s="10" t="b">
        <v>0</v>
      </c>
      <c r="T43" s="10" t="b">
        <v>0</v>
      </c>
      <c r="U43" s="1"/>
      <c r="V43" s="1"/>
      <c r="W43" s="1"/>
      <c r="X43" s="1"/>
      <c r="Y43" s="1"/>
      <c r="Z43" s="1"/>
      <c r="AA43" s="1"/>
    </row>
    <row r="44">
      <c r="A44" s="2" t="s">
        <v>50</v>
      </c>
      <c r="B44" s="2" t="s">
        <v>16</v>
      </c>
      <c r="C44" s="2" t="s">
        <v>51</v>
      </c>
      <c r="D44" s="2" t="s">
        <v>11</v>
      </c>
      <c r="E44" s="11">
        <v>44525.0</v>
      </c>
      <c r="F44" s="7" t="s">
        <v>102</v>
      </c>
      <c r="G44" s="2" t="b">
        <v>1</v>
      </c>
      <c r="H44" s="1" t="b">
        <v>0</v>
      </c>
      <c r="I44" s="1" t="b">
        <v>0</v>
      </c>
      <c r="J44" s="9" t="b">
        <v>1</v>
      </c>
      <c r="K44" s="10" t="b">
        <v>0</v>
      </c>
      <c r="L44" s="8" t="b">
        <v>0</v>
      </c>
      <c r="M44" s="9" t="b">
        <v>1</v>
      </c>
      <c r="N44" s="8" t="b">
        <v>0</v>
      </c>
      <c r="O44" s="10" t="b">
        <v>0</v>
      </c>
      <c r="P44" s="10" t="b">
        <v>0</v>
      </c>
      <c r="Q44" s="10" t="b">
        <v>0</v>
      </c>
      <c r="R44" s="10" t="b">
        <v>0</v>
      </c>
      <c r="S44" s="10" t="b">
        <v>0</v>
      </c>
      <c r="T44" s="10" t="b">
        <v>0</v>
      </c>
      <c r="U44" s="1"/>
      <c r="V44" s="1"/>
      <c r="W44" s="1"/>
      <c r="X44" s="1"/>
      <c r="Y44" s="1"/>
      <c r="Z44" s="1"/>
      <c r="AA44" s="1"/>
    </row>
    <row r="45">
      <c r="A45" s="2" t="s">
        <v>50</v>
      </c>
      <c r="B45" s="2" t="s">
        <v>9</v>
      </c>
      <c r="C45" s="2" t="s">
        <v>51</v>
      </c>
      <c r="D45" s="2" t="s">
        <v>11</v>
      </c>
      <c r="E45" s="11">
        <v>44525.0</v>
      </c>
      <c r="F45" s="7" t="s">
        <v>103</v>
      </c>
      <c r="G45" s="2" t="b">
        <v>1</v>
      </c>
      <c r="H45" s="1" t="b">
        <v>0</v>
      </c>
      <c r="I45" s="1" t="b">
        <v>0</v>
      </c>
      <c r="J45" s="9" t="b">
        <v>1</v>
      </c>
      <c r="K45" s="10" t="b">
        <v>0</v>
      </c>
      <c r="L45" s="8" t="b">
        <v>0</v>
      </c>
      <c r="M45" s="9" t="b">
        <v>1</v>
      </c>
      <c r="N45" s="8" t="b">
        <v>0</v>
      </c>
      <c r="O45" s="10" t="b">
        <v>0</v>
      </c>
      <c r="P45" s="10" t="b">
        <v>0</v>
      </c>
      <c r="Q45" s="10" t="b">
        <v>0</v>
      </c>
      <c r="R45" s="10" t="b">
        <v>0</v>
      </c>
      <c r="S45" s="10" t="b">
        <v>0</v>
      </c>
      <c r="T45" s="10" t="b">
        <v>0</v>
      </c>
      <c r="U45" s="1"/>
      <c r="V45" s="1"/>
      <c r="W45" s="1"/>
      <c r="X45" s="1"/>
      <c r="Y45" s="1"/>
      <c r="Z45" s="1"/>
      <c r="AA45" s="1"/>
    </row>
    <row r="46">
      <c r="A46" s="2" t="s">
        <v>50</v>
      </c>
      <c r="B46" s="2" t="s">
        <v>9</v>
      </c>
      <c r="C46" s="2" t="s">
        <v>51</v>
      </c>
      <c r="D46" s="2" t="s">
        <v>11</v>
      </c>
      <c r="E46" s="11">
        <v>44525.0</v>
      </c>
      <c r="F46" s="15" t="s">
        <v>104</v>
      </c>
      <c r="G46" s="2" t="b">
        <v>1</v>
      </c>
      <c r="H46" s="1" t="b">
        <v>0</v>
      </c>
      <c r="I46" s="2" t="b">
        <v>0</v>
      </c>
      <c r="J46" s="10" t="b">
        <v>0</v>
      </c>
      <c r="K46" s="9" t="b">
        <v>1</v>
      </c>
      <c r="L46" s="8" t="b">
        <v>0</v>
      </c>
      <c r="M46" s="9" t="b">
        <v>0</v>
      </c>
      <c r="N46" s="9" t="b">
        <v>1</v>
      </c>
      <c r="O46" s="10" t="b">
        <v>0</v>
      </c>
      <c r="P46" s="10" t="b">
        <v>0</v>
      </c>
      <c r="Q46" s="10" t="b">
        <v>0</v>
      </c>
      <c r="R46" s="9" t="b">
        <v>1</v>
      </c>
      <c r="S46" s="10" t="b">
        <v>0</v>
      </c>
      <c r="T46" s="10" t="b">
        <v>0</v>
      </c>
      <c r="U46" s="1"/>
      <c r="V46" s="1"/>
      <c r="W46" s="1"/>
      <c r="X46" s="1"/>
      <c r="Y46" s="1"/>
      <c r="Z46" s="1"/>
      <c r="AA46" s="1"/>
    </row>
    <row r="47">
      <c r="A47" s="2" t="s">
        <v>105</v>
      </c>
      <c r="B47" s="2" t="s">
        <v>81</v>
      </c>
      <c r="C47" s="2" t="s">
        <v>106</v>
      </c>
      <c r="D47" s="2" t="s">
        <v>107</v>
      </c>
      <c r="E47" s="11">
        <v>44202.0</v>
      </c>
      <c r="F47" s="15" t="s">
        <v>108</v>
      </c>
      <c r="G47" s="2" t="b">
        <v>1</v>
      </c>
      <c r="H47" s="1" t="b">
        <v>0</v>
      </c>
      <c r="I47" s="2" t="b">
        <v>0</v>
      </c>
      <c r="J47" s="10" t="b">
        <v>1</v>
      </c>
      <c r="K47" s="9" t="b">
        <v>1</v>
      </c>
      <c r="L47" s="8" t="b">
        <v>0</v>
      </c>
      <c r="M47" s="9" t="b">
        <v>1</v>
      </c>
      <c r="N47" s="8" t="b">
        <v>0</v>
      </c>
      <c r="O47" s="10" t="b">
        <v>1</v>
      </c>
      <c r="P47" s="10" t="b">
        <v>0</v>
      </c>
      <c r="Q47" s="10" t="b">
        <v>0</v>
      </c>
      <c r="R47" s="9" t="b">
        <v>0</v>
      </c>
      <c r="S47" s="10" t="b">
        <v>0</v>
      </c>
      <c r="T47" s="10" t="b">
        <v>0</v>
      </c>
      <c r="U47" s="1"/>
      <c r="V47" s="1"/>
      <c r="W47" s="1"/>
      <c r="X47" s="1"/>
      <c r="Y47" s="1"/>
      <c r="Z47" s="1"/>
      <c r="AA47" s="1"/>
    </row>
    <row r="48">
      <c r="A48" s="2" t="s">
        <v>105</v>
      </c>
      <c r="B48" s="2" t="s">
        <v>13</v>
      </c>
      <c r="C48" s="2" t="s">
        <v>20</v>
      </c>
      <c r="D48" s="2" t="s">
        <v>109</v>
      </c>
      <c r="E48" s="11">
        <v>44202.0</v>
      </c>
      <c r="F48" s="15" t="s">
        <v>110</v>
      </c>
      <c r="G48" s="2" t="b">
        <v>1</v>
      </c>
      <c r="H48" s="2" t="b">
        <v>0</v>
      </c>
      <c r="I48" s="2" t="b">
        <v>1</v>
      </c>
      <c r="J48" s="8" t="b">
        <v>1</v>
      </c>
      <c r="K48" s="8" t="b">
        <v>0</v>
      </c>
      <c r="L48" s="8" t="b">
        <v>0</v>
      </c>
      <c r="M48" s="9" t="b">
        <v>1</v>
      </c>
      <c r="N48" s="8" t="b">
        <v>0</v>
      </c>
      <c r="O48" s="10" t="b">
        <v>1</v>
      </c>
      <c r="P48" s="10" t="b">
        <v>0</v>
      </c>
      <c r="Q48" s="10" t="b">
        <v>0</v>
      </c>
      <c r="R48" s="10" t="b">
        <v>0</v>
      </c>
      <c r="S48" s="10" t="b">
        <v>0</v>
      </c>
      <c r="T48" s="10" t="b">
        <v>0</v>
      </c>
      <c r="U48" s="1"/>
      <c r="V48" s="1"/>
      <c r="W48" s="1"/>
      <c r="X48" s="1"/>
      <c r="Y48" s="1"/>
      <c r="Z48" s="1"/>
      <c r="AA48" s="1"/>
    </row>
    <row r="49">
      <c r="A49" s="2" t="s">
        <v>111</v>
      </c>
      <c r="B49" s="2" t="s">
        <v>13</v>
      </c>
      <c r="C49" s="2" t="s">
        <v>33</v>
      </c>
      <c r="D49" s="2" t="s">
        <v>11</v>
      </c>
      <c r="E49" s="11">
        <v>44580.0</v>
      </c>
      <c r="F49" s="15" t="s">
        <v>112</v>
      </c>
      <c r="G49" s="2" t="b">
        <v>1</v>
      </c>
      <c r="H49" s="2" t="b">
        <v>0</v>
      </c>
      <c r="I49" s="2" t="b">
        <v>1</v>
      </c>
      <c r="J49" s="8" t="b">
        <v>1</v>
      </c>
      <c r="K49" s="8" t="b">
        <v>0</v>
      </c>
      <c r="L49" s="8" t="b">
        <v>0</v>
      </c>
      <c r="M49" s="9" t="b">
        <v>1</v>
      </c>
      <c r="N49" s="8" t="b">
        <v>0</v>
      </c>
      <c r="O49" s="10" t="b">
        <v>1</v>
      </c>
      <c r="P49" s="8" t="b">
        <v>0</v>
      </c>
      <c r="Q49" s="10" t="b">
        <v>0</v>
      </c>
      <c r="R49" s="10" t="b">
        <v>1</v>
      </c>
      <c r="S49" s="10" t="b">
        <v>0</v>
      </c>
      <c r="T49" s="10" t="b">
        <v>0</v>
      </c>
      <c r="U49" s="1"/>
      <c r="V49" s="1"/>
      <c r="W49" s="1"/>
      <c r="X49" s="1"/>
      <c r="Y49" s="1"/>
      <c r="Z49" s="1"/>
      <c r="AA49" s="1"/>
    </row>
    <row r="50">
      <c r="A50" s="2" t="s">
        <v>73</v>
      </c>
      <c r="B50" s="2" t="s">
        <v>9</v>
      </c>
      <c r="C50" s="2" t="s">
        <v>10</v>
      </c>
      <c r="D50" s="2" t="s">
        <v>11</v>
      </c>
      <c r="E50" s="11">
        <v>44596.0</v>
      </c>
      <c r="F50" s="7" t="s">
        <v>113</v>
      </c>
      <c r="G50" s="2" t="b">
        <v>1</v>
      </c>
      <c r="H50" s="1" t="b">
        <v>0</v>
      </c>
      <c r="I50" s="1" t="b">
        <v>0</v>
      </c>
      <c r="J50" s="10" t="b">
        <v>1</v>
      </c>
      <c r="K50" s="10" t="b">
        <v>0</v>
      </c>
      <c r="L50" s="8" t="b">
        <v>0</v>
      </c>
      <c r="M50" s="9" t="b">
        <v>1</v>
      </c>
      <c r="N50" s="8" t="b">
        <v>0</v>
      </c>
      <c r="O50" s="10" t="b">
        <v>1</v>
      </c>
      <c r="P50" s="10" t="b">
        <v>0</v>
      </c>
      <c r="Q50" s="10" t="b">
        <v>0</v>
      </c>
      <c r="R50" s="10" t="b">
        <v>0</v>
      </c>
      <c r="S50" s="9" t="b">
        <v>1</v>
      </c>
      <c r="T50" s="10" t="b">
        <v>0</v>
      </c>
      <c r="U50" s="1"/>
      <c r="V50" s="1"/>
      <c r="W50" s="1"/>
      <c r="X50" s="1"/>
      <c r="Y50" s="1"/>
      <c r="Z50" s="1"/>
      <c r="AA50" s="1"/>
    </row>
    <row r="51">
      <c r="A51" s="2" t="s">
        <v>73</v>
      </c>
      <c r="B51" s="2" t="s">
        <v>9</v>
      </c>
      <c r="C51" s="2" t="s">
        <v>10</v>
      </c>
      <c r="D51" s="2" t="s">
        <v>11</v>
      </c>
      <c r="E51" s="11">
        <v>44624.0</v>
      </c>
      <c r="F51" s="7" t="s">
        <v>114</v>
      </c>
      <c r="G51" s="2" t="b">
        <v>1</v>
      </c>
      <c r="H51" s="1" t="b">
        <v>0</v>
      </c>
      <c r="I51" s="1" t="b">
        <v>0</v>
      </c>
      <c r="J51" s="10" t="b">
        <v>1</v>
      </c>
      <c r="K51" s="10" t="b">
        <v>0</v>
      </c>
      <c r="L51" s="8" t="b">
        <v>0</v>
      </c>
      <c r="M51" s="9" t="b">
        <v>1</v>
      </c>
      <c r="N51" s="8" t="b">
        <v>0</v>
      </c>
      <c r="O51" s="10" t="b">
        <v>1</v>
      </c>
      <c r="P51" s="10" t="b">
        <v>0</v>
      </c>
      <c r="Q51" s="10" t="b">
        <v>0</v>
      </c>
      <c r="R51" s="9" t="b">
        <v>1</v>
      </c>
      <c r="S51" s="10" t="b">
        <v>0</v>
      </c>
      <c r="T51" s="10" t="b">
        <v>0</v>
      </c>
      <c r="U51" s="1"/>
      <c r="V51" s="1"/>
      <c r="W51" s="1"/>
      <c r="X51" s="1"/>
      <c r="Y51" s="1"/>
      <c r="Z51" s="1"/>
      <c r="AA51" s="1"/>
    </row>
    <row r="52">
      <c r="A52" s="2" t="s">
        <v>115</v>
      </c>
      <c r="B52" s="2" t="s">
        <v>9</v>
      </c>
      <c r="C52" s="2" t="s">
        <v>10</v>
      </c>
      <c r="D52" s="2" t="s">
        <v>116</v>
      </c>
      <c r="E52" s="11">
        <v>44350.0</v>
      </c>
      <c r="F52" s="17" t="s">
        <v>117</v>
      </c>
      <c r="G52" s="2" t="b">
        <v>1</v>
      </c>
      <c r="H52" s="1" t="b">
        <v>0</v>
      </c>
      <c r="I52" s="1" t="b">
        <v>0</v>
      </c>
      <c r="J52" s="9" t="b">
        <v>1</v>
      </c>
      <c r="K52" s="10" t="b">
        <v>0</v>
      </c>
      <c r="L52" s="8" t="b">
        <v>0</v>
      </c>
      <c r="M52" s="8" t="b">
        <v>0</v>
      </c>
      <c r="N52" s="8" t="b">
        <v>0</v>
      </c>
      <c r="O52" s="10" t="b">
        <v>0</v>
      </c>
      <c r="P52" s="10" t="b">
        <v>0</v>
      </c>
      <c r="Q52" s="9" t="b">
        <v>0</v>
      </c>
      <c r="R52" s="10" t="b">
        <v>0</v>
      </c>
      <c r="S52" s="10" t="b">
        <v>0</v>
      </c>
      <c r="T52" s="10" t="b">
        <v>0</v>
      </c>
      <c r="U52" s="1"/>
      <c r="V52" s="1"/>
      <c r="W52" s="1"/>
      <c r="X52" s="1"/>
      <c r="Y52" s="1"/>
      <c r="Z52" s="1"/>
      <c r="AA52" s="1"/>
    </row>
    <row r="53">
      <c r="A53" s="2" t="s">
        <v>19</v>
      </c>
      <c r="B53" s="2" t="s">
        <v>9</v>
      </c>
      <c r="C53" s="2" t="s">
        <v>20</v>
      </c>
      <c r="D53" s="2" t="s">
        <v>11</v>
      </c>
      <c r="E53" s="11">
        <v>44666.0</v>
      </c>
      <c r="F53" s="7" t="s">
        <v>118</v>
      </c>
      <c r="G53" s="2" t="b">
        <v>1</v>
      </c>
      <c r="H53" s="2" t="b">
        <v>0</v>
      </c>
      <c r="I53" s="2" t="b">
        <v>1</v>
      </c>
      <c r="J53" s="9" t="b">
        <v>1</v>
      </c>
      <c r="K53" s="10" t="b">
        <v>0</v>
      </c>
      <c r="L53" s="8" t="b">
        <v>0</v>
      </c>
      <c r="M53" s="9" t="b">
        <v>1</v>
      </c>
      <c r="N53" s="8" t="b">
        <v>0</v>
      </c>
      <c r="O53" s="10" t="b">
        <v>0</v>
      </c>
      <c r="P53" s="10" t="b">
        <v>0</v>
      </c>
      <c r="Q53" s="10" t="b">
        <v>0</v>
      </c>
      <c r="R53" s="10" t="b">
        <v>0</v>
      </c>
      <c r="S53" s="10" t="b">
        <v>0</v>
      </c>
      <c r="T53" s="10" t="b">
        <v>0</v>
      </c>
      <c r="U53" s="1"/>
      <c r="V53" s="1"/>
      <c r="W53" s="1"/>
      <c r="X53" s="1"/>
      <c r="Y53" s="1"/>
      <c r="Z53" s="1"/>
      <c r="AA53" s="1"/>
    </row>
    <row r="54">
      <c r="A54" s="2" t="s">
        <v>73</v>
      </c>
      <c r="B54" s="2" t="s">
        <v>81</v>
      </c>
      <c r="C54" s="2" t="s">
        <v>10</v>
      </c>
      <c r="D54" s="2" t="s">
        <v>119</v>
      </c>
      <c r="E54" s="11">
        <v>44691.0</v>
      </c>
      <c r="F54" s="7" t="s">
        <v>120</v>
      </c>
      <c r="G54" s="2" t="b">
        <v>1</v>
      </c>
      <c r="H54" s="1" t="b">
        <v>0</v>
      </c>
      <c r="I54" s="1" t="b">
        <v>0</v>
      </c>
      <c r="J54" s="10" t="b">
        <v>1</v>
      </c>
      <c r="K54" s="10" t="b">
        <v>0</v>
      </c>
      <c r="L54" s="8" t="b">
        <v>0</v>
      </c>
      <c r="M54" s="9" t="b">
        <v>1</v>
      </c>
      <c r="N54" s="8" t="b">
        <v>0</v>
      </c>
      <c r="O54" s="10" t="b">
        <v>1</v>
      </c>
      <c r="P54" s="10" t="b">
        <v>0</v>
      </c>
      <c r="Q54" s="10" t="b">
        <v>0</v>
      </c>
      <c r="R54" s="9" t="b">
        <v>1</v>
      </c>
      <c r="S54" s="10" t="b">
        <v>0</v>
      </c>
      <c r="T54" s="10" t="b">
        <v>0</v>
      </c>
      <c r="U54" s="1"/>
      <c r="V54" s="1"/>
      <c r="W54" s="1"/>
      <c r="X54" s="1"/>
      <c r="Y54" s="1"/>
      <c r="Z54" s="1"/>
      <c r="AA54" s="1"/>
    </row>
    <row r="55">
      <c r="A55" s="2" t="s">
        <v>121</v>
      </c>
      <c r="B55" s="2" t="s">
        <v>9</v>
      </c>
      <c r="C55" s="2" t="s">
        <v>35</v>
      </c>
      <c r="D55" s="2" t="s">
        <v>122</v>
      </c>
      <c r="E55" s="11">
        <v>44124.0</v>
      </c>
      <c r="F55" s="15" t="s">
        <v>123</v>
      </c>
      <c r="G55" s="2" t="b">
        <v>1</v>
      </c>
      <c r="H55" s="2" t="b">
        <v>0</v>
      </c>
      <c r="I55" s="2" t="b">
        <v>1</v>
      </c>
      <c r="J55" s="8" t="b">
        <v>1</v>
      </c>
      <c r="K55" s="8" t="b">
        <v>0</v>
      </c>
      <c r="L55" s="8" t="b">
        <v>0</v>
      </c>
      <c r="M55" s="8" t="b">
        <v>0</v>
      </c>
      <c r="N55" s="8" t="b">
        <v>0</v>
      </c>
      <c r="O55" s="8" t="b">
        <v>1</v>
      </c>
      <c r="P55" s="8" t="b">
        <v>1</v>
      </c>
      <c r="Q55" s="10" t="b">
        <v>0</v>
      </c>
      <c r="R55" s="10" t="b">
        <v>1</v>
      </c>
      <c r="S55" s="10" t="b">
        <v>0</v>
      </c>
      <c r="T55" s="10" t="b">
        <v>0</v>
      </c>
      <c r="U55" s="1"/>
      <c r="V55" s="1"/>
      <c r="W55" s="1"/>
      <c r="X55" s="1"/>
      <c r="Y55" s="1"/>
      <c r="Z55" s="1"/>
      <c r="AA55" s="1"/>
    </row>
    <row r="56">
      <c r="A56" s="2" t="s">
        <v>121</v>
      </c>
      <c r="B56" s="2" t="s">
        <v>13</v>
      </c>
      <c r="C56" s="2" t="s">
        <v>124</v>
      </c>
      <c r="D56" s="2" t="s">
        <v>11</v>
      </c>
      <c r="E56" s="11">
        <v>44428.0</v>
      </c>
      <c r="F56" s="15" t="s">
        <v>125</v>
      </c>
      <c r="G56" s="2" t="b">
        <v>1</v>
      </c>
      <c r="H56" s="1" t="b">
        <v>0</v>
      </c>
      <c r="I56" s="1" t="b">
        <v>0</v>
      </c>
      <c r="J56" s="10" t="b">
        <v>1</v>
      </c>
      <c r="K56" s="10" t="b">
        <v>0</v>
      </c>
      <c r="L56" s="8" t="b">
        <v>0</v>
      </c>
      <c r="M56" s="8" t="b">
        <v>0</v>
      </c>
      <c r="N56" s="8" t="b">
        <v>0</v>
      </c>
      <c r="O56" s="10" t="b">
        <v>0</v>
      </c>
      <c r="P56" s="10" t="b">
        <v>0</v>
      </c>
      <c r="Q56" s="10" t="b">
        <v>0</v>
      </c>
      <c r="R56" s="10" t="b">
        <v>0</v>
      </c>
      <c r="S56" s="10" t="b">
        <v>0</v>
      </c>
      <c r="T56" s="10" t="b">
        <v>0</v>
      </c>
      <c r="U56" s="1"/>
      <c r="V56" s="1"/>
      <c r="W56" s="1"/>
      <c r="X56" s="1"/>
      <c r="Y56" s="1"/>
      <c r="Z56" s="1"/>
      <c r="AA56" s="1"/>
    </row>
    <row r="57">
      <c r="A57" s="2" t="s">
        <v>126</v>
      </c>
      <c r="B57" s="2" t="s">
        <v>9</v>
      </c>
      <c r="C57" s="2" t="s">
        <v>20</v>
      </c>
      <c r="D57" s="2" t="s">
        <v>127</v>
      </c>
      <c r="E57" s="11">
        <v>44433.0</v>
      </c>
      <c r="F57" s="15" t="s">
        <v>128</v>
      </c>
      <c r="G57" s="2" t="b">
        <v>1</v>
      </c>
      <c r="H57" s="1" t="b">
        <v>0</v>
      </c>
      <c r="I57" s="1" t="b">
        <v>0</v>
      </c>
      <c r="J57" s="10" t="b">
        <v>1</v>
      </c>
      <c r="K57" s="9" t="b">
        <v>1</v>
      </c>
      <c r="L57" s="8" t="b">
        <v>0</v>
      </c>
      <c r="M57" s="9" t="b">
        <v>1</v>
      </c>
      <c r="N57" s="8" t="b">
        <v>0</v>
      </c>
      <c r="O57" s="10" t="b">
        <v>0</v>
      </c>
      <c r="P57" s="8" t="b">
        <v>0</v>
      </c>
      <c r="Q57" s="10" t="b">
        <v>0</v>
      </c>
      <c r="R57" s="10" t="b">
        <v>1</v>
      </c>
      <c r="S57" s="10" t="b">
        <v>0</v>
      </c>
      <c r="T57" s="10" t="b">
        <v>0</v>
      </c>
      <c r="U57" s="1"/>
      <c r="V57" s="1"/>
      <c r="W57" s="1"/>
      <c r="X57" s="1"/>
      <c r="Y57" s="1"/>
      <c r="Z57" s="1"/>
      <c r="AA57" s="1"/>
    </row>
    <row r="58">
      <c r="A58" s="2" t="s">
        <v>126</v>
      </c>
      <c r="B58" s="2" t="s">
        <v>9</v>
      </c>
      <c r="C58" s="2" t="s">
        <v>20</v>
      </c>
      <c r="D58" s="2" t="s">
        <v>11</v>
      </c>
      <c r="E58" s="11">
        <v>44433.0</v>
      </c>
      <c r="F58" s="15" t="s">
        <v>129</v>
      </c>
      <c r="G58" s="2" t="b">
        <v>1</v>
      </c>
      <c r="H58" s="1" t="b">
        <v>0</v>
      </c>
      <c r="I58" s="1" t="b">
        <v>0</v>
      </c>
      <c r="J58" s="10" t="b">
        <v>0</v>
      </c>
      <c r="K58" s="9" t="b">
        <v>1</v>
      </c>
      <c r="L58" s="8" t="b">
        <v>0</v>
      </c>
      <c r="M58" s="8" t="b">
        <v>0</v>
      </c>
      <c r="N58" s="8" t="b">
        <v>0</v>
      </c>
      <c r="O58" s="10" t="b">
        <v>0</v>
      </c>
      <c r="P58" s="10" t="b">
        <v>0</v>
      </c>
      <c r="Q58" s="10" t="b">
        <v>0</v>
      </c>
      <c r="R58" s="10" t="b">
        <v>0</v>
      </c>
      <c r="S58" s="10" t="b">
        <v>0</v>
      </c>
      <c r="T58" s="10" t="b">
        <v>0</v>
      </c>
      <c r="U58" s="1"/>
      <c r="V58" s="1"/>
      <c r="W58" s="1"/>
      <c r="X58" s="1"/>
      <c r="Y58" s="1"/>
      <c r="Z58" s="1"/>
      <c r="AA58" s="1"/>
    </row>
    <row r="59">
      <c r="A59" s="2" t="s">
        <v>126</v>
      </c>
      <c r="B59" s="2" t="s">
        <v>9</v>
      </c>
      <c r="C59" s="2" t="s">
        <v>20</v>
      </c>
      <c r="D59" s="2" t="s">
        <v>11</v>
      </c>
      <c r="E59" s="11">
        <v>44491.0</v>
      </c>
      <c r="F59" s="15" t="s">
        <v>130</v>
      </c>
      <c r="G59" s="2" t="b">
        <v>1</v>
      </c>
      <c r="H59" s="1" t="b">
        <v>0</v>
      </c>
      <c r="I59" s="1" t="b">
        <v>0</v>
      </c>
      <c r="J59" s="10" t="b">
        <v>1</v>
      </c>
      <c r="K59" s="10" t="b">
        <v>0</v>
      </c>
      <c r="L59" s="8" t="b">
        <v>0</v>
      </c>
      <c r="M59" s="8" t="b">
        <v>0</v>
      </c>
      <c r="N59" s="8" t="b">
        <v>0</v>
      </c>
      <c r="O59" s="10" t="b">
        <v>1</v>
      </c>
      <c r="P59" s="10" t="b">
        <v>0</v>
      </c>
      <c r="Q59" s="10" t="b">
        <v>0</v>
      </c>
      <c r="R59" s="10" t="b">
        <v>0</v>
      </c>
      <c r="S59" s="10" t="b">
        <v>0</v>
      </c>
      <c r="T59" s="10" t="b">
        <v>0</v>
      </c>
      <c r="U59" s="1"/>
      <c r="V59" s="1"/>
      <c r="W59" s="1"/>
      <c r="X59" s="1"/>
      <c r="Y59" s="1"/>
      <c r="Z59" s="1"/>
      <c r="AA59" s="1"/>
    </row>
    <row r="60">
      <c r="A60" s="2" t="s">
        <v>126</v>
      </c>
      <c r="B60" s="2" t="s">
        <v>9</v>
      </c>
      <c r="C60" s="2" t="s">
        <v>20</v>
      </c>
      <c r="D60" s="2" t="s">
        <v>11</v>
      </c>
      <c r="E60" s="11">
        <v>44433.0</v>
      </c>
      <c r="F60" s="15" t="s">
        <v>131</v>
      </c>
      <c r="G60" s="2" t="b">
        <v>1</v>
      </c>
      <c r="H60" s="1" t="b">
        <v>0</v>
      </c>
      <c r="I60" s="1" t="b">
        <v>0</v>
      </c>
      <c r="J60" s="10" t="b">
        <v>0</v>
      </c>
      <c r="K60" s="10" t="b">
        <v>0</v>
      </c>
      <c r="L60" s="8" t="b">
        <v>0</v>
      </c>
      <c r="M60" s="8" t="b">
        <v>0</v>
      </c>
      <c r="N60" s="8" t="b">
        <v>0</v>
      </c>
      <c r="O60" s="10" t="b">
        <v>0</v>
      </c>
      <c r="P60" s="10" t="b">
        <v>0</v>
      </c>
      <c r="Q60" s="10" t="b">
        <v>0</v>
      </c>
      <c r="R60" s="10" t="b">
        <v>0</v>
      </c>
      <c r="S60" s="10" t="b">
        <v>0</v>
      </c>
      <c r="T60" s="10" t="b">
        <v>0</v>
      </c>
      <c r="U60" s="1"/>
      <c r="V60" s="1"/>
      <c r="W60" s="1"/>
      <c r="X60" s="1"/>
      <c r="Y60" s="1"/>
      <c r="Z60" s="1"/>
      <c r="AA60" s="1"/>
    </row>
    <row r="61">
      <c r="A61" s="2" t="s">
        <v>132</v>
      </c>
      <c r="B61" s="2" t="s">
        <v>9</v>
      </c>
      <c r="C61" s="2" t="s">
        <v>35</v>
      </c>
      <c r="D61" s="2" t="s">
        <v>133</v>
      </c>
      <c r="E61" s="11">
        <v>44182.0</v>
      </c>
      <c r="F61" s="15" t="s">
        <v>134</v>
      </c>
      <c r="G61" s="2" t="b">
        <v>1</v>
      </c>
      <c r="H61" s="2" t="b">
        <v>0</v>
      </c>
      <c r="I61" s="2" t="b">
        <v>0</v>
      </c>
      <c r="J61" s="8" t="b">
        <v>1</v>
      </c>
      <c r="K61" s="8" t="b">
        <v>0</v>
      </c>
      <c r="L61" s="8" t="b">
        <v>0</v>
      </c>
      <c r="M61" s="9" t="b">
        <v>1</v>
      </c>
      <c r="N61" s="8" t="b">
        <v>0</v>
      </c>
      <c r="O61" s="10" t="b">
        <v>1</v>
      </c>
      <c r="P61" s="8" t="b">
        <v>0</v>
      </c>
      <c r="Q61" s="10" t="b">
        <v>0</v>
      </c>
      <c r="R61" s="10" t="b">
        <v>1</v>
      </c>
      <c r="S61" s="10" t="b">
        <v>0</v>
      </c>
      <c r="T61" s="10" t="b">
        <v>0</v>
      </c>
      <c r="U61" s="1"/>
      <c r="V61" s="1"/>
      <c r="W61" s="1"/>
      <c r="X61" s="1"/>
      <c r="Y61" s="1"/>
      <c r="Z61" s="1"/>
      <c r="AA61" s="1"/>
    </row>
    <row r="62">
      <c r="A62" s="2" t="s">
        <v>132</v>
      </c>
      <c r="B62" s="2" t="s">
        <v>9</v>
      </c>
      <c r="C62" s="2" t="s">
        <v>35</v>
      </c>
      <c r="D62" s="2" t="s">
        <v>133</v>
      </c>
      <c r="E62" s="11">
        <v>44166.0</v>
      </c>
      <c r="F62" s="15" t="s">
        <v>135</v>
      </c>
      <c r="G62" s="2" t="b">
        <v>1</v>
      </c>
      <c r="H62" s="1" t="b">
        <v>0</v>
      </c>
      <c r="I62" s="1" t="b">
        <v>0</v>
      </c>
      <c r="J62" s="10" t="b">
        <v>1</v>
      </c>
      <c r="K62" s="10" t="b">
        <v>0</v>
      </c>
      <c r="L62" s="8" t="b">
        <v>0</v>
      </c>
      <c r="M62" s="9" t="b">
        <v>1</v>
      </c>
      <c r="N62" s="8" t="b">
        <v>0</v>
      </c>
      <c r="O62" s="8" t="b">
        <v>1</v>
      </c>
      <c r="P62" s="8" t="b">
        <v>1</v>
      </c>
      <c r="Q62" s="10" t="b">
        <v>0</v>
      </c>
      <c r="R62" s="10" t="b">
        <v>1</v>
      </c>
      <c r="S62" s="10" t="b">
        <v>0</v>
      </c>
      <c r="T62" s="10" t="b">
        <v>0</v>
      </c>
      <c r="U62" s="1"/>
      <c r="V62" s="1"/>
      <c r="W62" s="1"/>
      <c r="X62" s="1"/>
      <c r="Y62" s="1"/>
      <c r="Z62" s="1"/>
      <c r="AA62" s="1"/>
    </row>
    <row r="63">
      <c r="A63" s="2" t="s">
        <v>132</v>
      </c>
      <c r="B63" s="2" t="s">
        <v>9</v>
      </c>
      <c r="C63" s="2" t="s">
        <v>35</v>
      </c>
      <c r="D63" s="2" t="s">
        <v>133</v>
      </c>
      <c r="E63" s="11">
        <v>44182.0</v>
      </c>
      <c r="F63" s="15" t="s">
        <v>136</v>
      </c>
      <c r="G63" s="2" t="b">
        <v>1</v>
      </c>
      <c r="H63" s="1" t="b">
        <v>0</v>
      </c>
      <c r="I63" s="1" t="b">
        <v>0</v>
      </c>
      <c r="J63" s="10" t="b">
        <v>1</v>
      </c>
      <c r="K63" s="10" t="b">
        <v>0</v>
      </c>
      <c r="L63" s="8" t="b">
        <v>0</v>
      </c>
      <c r="M63" s="8" t="b">
        <v>0</v>
      </c>
      <c r="N63" s="8" t="b">
        <v>0</v>
      </c>
      <c r="O63" s="9" t="b">
        <v>1</v>
      </c>
      <c r="P63" s="10" t="b">
        <v>0</v>
      </c>
      <c r="Q63" s="10" t="b">
        <v>0</v>
      </c>
      <c r="R63" s="10" t="b">
        <v>0</v>
      </c>
      <c r="S63" s="10" t="b">
        <v>0</v>
      </c>
      <c r="T63" s="10" t="b">
        <v>0</v>
      </c>
      <c r="U63" s="1"/>
      <c r="V63" s="1"/>
      <c r="W63" s="1"/>
      <c r="X63" s="1"/>
      <c r="Y63" s="1"/>
      <c r="Z63" s="1"/>
      <c r="AA63" s="1"/>
    </row>
    <row r="64">
      <c r="A64" s="2" t="s">
        <v>132</v>
      </c>
      <c r="B64" s="2" t="s">
        <v>9</v>
      </c>
      <c r="C64" s="2" t="s">
        <v>35</v>
      </c>
      <c r="D64" s="2" t="s">
        <v>133</v>
      </c>
      <c r="E64" s="11">
        <v>44182.0</v>
      </c>
      <c r="F64" s="15" t="s">
        <v>137</v>
      </c>
      <c r="G64" s="2" t="b">
        <v>1</v>
      </c>
      <c r="H64" s="1" t="b">
        <v>0</v>
      </c>
      <c r="I64" s="1" t="b">
        <v>0</v>
      </c>
      <c r="J64" s="10" t="b">
        <v>0</v>
      </c>
      <c r="K64" s="10" t="b">
        <v>0</v>
      </c>
      <c r="L64" s="8" t="b">
        <v>0</v>
      </c>
      <c r="M64" s="9" t="b">
        <v>1</v>
      </c>
      <c r="N64" s="8" t="b">
        <v>0</v>
      </c>
      <c r="O64" s="10" t="b">
        <v>1</v>
      </c>
      <c r="P64" s="10" t="b">
        <v>0</v>
      </c>
      <c r="Q64" s="10" t="b">
        <v>0</v>
      </c>
      <c r="R64" s="10" t="b">
        <v>0</v>
      </c>
      <c r="S64" s="10" t="b">
        <v>0</v>
      </c>
      <c r="T64" s="10" t="b">
        <v>0</v>
      </c>
      <c r="U64" s="1"/>
      <c r="V64" s="1"/>
      <c r="W64" s="1"/>
      <c r="X64" s="1"/>
      <c r="Y64" s="1"/>
      <c r="Z64" s="1"/>
      <c r="AA64" s="1"/>
    </row>
    <row r="65">
      <c r="A65" s="2" t="s">
        <v>132</v>
      </c>
      <c r="B65" s="2" t="s">
        <v>9</v>
      </c>
      <c r="C65" s="2" t="s">
        <v>35</v>
      </c>
      <c r="D65" s="2" t="s">
        <v>133</v>
      </c>
      <c r="E65" s="11">
        <v>44166.0</v>
      </c>
      <c r="F65" s="15" t="s">
        <v>138</v>
      </c>
      <c r="G65" s="2" t="b">
        <v>1</v>
      </c>
      <c r="H65" s="1" t="b">
        <v>0</v>
      </c>
      <c r="I65" s="1" t="b">
        <v>0</v>
      </c>
      <c r="J65" s="10" t="b">
        <v>0</v>
      </c>
      <c r="K65" s="10" t="b">
        <v>0</v>
      </c>
      <c r="L65" s="8" t="b">
        <v>0</v>
      </c>
      <c r="M65" s="9" t="b">
        <v>1</v>
      </c>
      <c r="N65" s="8" t="b">
        <v>0</v>
      </c>
      <c r="O65" s="10" t="b">
        <v>0</v>
      </c>
      <c r="P65" s="10" t="b">
        <v>0</v>
      </c>
      <c r="Q65" s="10" t="b">
        <v>0</v>
      </c>
      <c r="R65" s="10" t="b">
        <v>0</v>
      </c>
      <c r="S65" s="10" t="b">
        <v>0</v>
      </c>
      <c r="T65" s="10" t="b">
        <v>0</v>
      </c>
      <c r="U65" s="1"/>
      <c r="V65" s="1"/>
      <c r="W65" s="1"/>
      <c r="X65" s="1"/>
      <c r="Y65" s="1"/>
      <c r="Z65" s="1"/>
      <c r="AA65" s="1"/>
    </row>
    <row r="66">
      <c r="A66" s="2" t="s">
        <v>132</v>
      </c>
      <c r="B66" s="2" t="s">
        <v>13</v>
      </c>
      <c r="C66" s="2" t="s">
        <v>48</v>
      </c>
      <c r="D66" s="2" t="s">
        <v>133</v>
      </c>
      <c r="E66" s="11">
        <v>44166.0</v>
      </c>
      <c r="F66" s="15" t="s">
        <v>139</v>
      </c>
      <c r="G66" s="2" t="b">
        <v>1</v>
      </c>
      <c r="H66" s="1" t="b">
        <v>0</v>
      </c>
      <c r="I66" s="2" t="b">
        <v>1</v>
      </c>
      <c r="J66" s="10" t="b">
        <v>0</v>
      </c>
      <c r="K66" s="10" t="b">
        <v>0</v>
      </c>
      <c r="L66" s="8" t="b">
        <v>0</v>
      </c>
      <c r="M66" s="9" t="b">
        <v>1</v>
      </c>
      <c r="N66" s="8" t="b">
        <v>0</v>
      </c>
      <c r="O66" s="10" t="b">
        <v>1</v>
      </c>
      <c r="P66" s="10" t="b">
        <v>0</v>
      </c>
      <c r="Q66" s="10" t="b">
        <v>0</v>
      </c>
      <c r="R66" s="10" t="b">
        <v>0</v>
      </c>
      <c r="S66" s="10" t="b">
        <v>0</v>
      </c>
      <c r="T66" s="10" t="b">
        <v>0</v>
      </c>
      <c r="U66" s="1"/>
      <c r="V66" s="1"/>
      <c r="W66" s="1"/>
      <c r="X66" s="1"/>
      <c r="Y66" s="1"/>
      <c r="Z66" s="1"/>
      <c r="AA66" s="1"/>
    </row>
    <row r="67">
      <c r="A67" s="2" t="s">
        <v>132</v>
      </c>
      <c r="B67" s="2" t="s">
        <v>9</v>
      </c>
      <c r="C67" s="2" t="s">
        <v>48</v>
      </c>
      <c r="D67" s="2" t="s">
        <v>133</v>
      </c>
      <c r="E67" s="11">
        <v>44166.0</v>
      </c>
      <c r="F67" s="15" t="s">
        <v>140</v>
      </c>
      <c r="G67" s="2" t="b">
        <v>1</v>
      </c>
      <c r="H67" s="1" t="b">
        <v>0</v>
      </c>
      <c r="I67" s="1" t="b">
        <v>0</v>
      </c>
      <c r="J67" s="10" t="b">
        <v>0</v>
      </c>
      <c r="K67" s="9" t="b">
        <v>1</v>
      </c>
      <c r="L67" s="8" t="b">
        <v>0</v>
      </c>
      <c r="M67" s="9" t="b">
        <v>1</v>
      </c>
      <c r="N67" s="8" t="b">
        <v>0</v>
      </c>
      <c r="O67" s="10" t="b">
        <v>1</v>
      </c>
      <c r="P67" s="10" t="b">
        <v>0</v>
      </c>
      <c r="Q67" s="10" t="b">
        <v>0</v>
      </c>
      <c r="R67" s="10" t="b">
        <v>0</v>
      </c>
      <c r="S67" s="10" t="b">
        <v>0</v>
      </c>
      <c r="T67" s="10" t="b">
        <v>0</v>
      </c>
      <c r="U67" s="1"/>
      <c r="V67" s="1"/>
      <c r="W67" s="1"/>
      <c r="X67" s="1"/>
      <c r="Y67" s="1"/>
      <c r="Z67" s="1"/>
      <c r="AA67" s="1"/>
    </row>
    <row r="68">
      <c r="A68" s="2" t="s">
        <v>132</v>
      </c>
      <c r="B68" s="2" t="s">
        <v>9</v>
      </c>
      <c r="C68" s="2" t="s">
        <v>48</v>
      </c>
      <c r="D68" s="2" t="s">
        <v>133</v>
      </c>
      <c r="E68" s="11">
        <v>44166.0</v>
      </c>
      <c r="F68" s="15" t="s">
        <v>141</v>
      </c>
      <c r="G68" s="2" t="b">
        <v>1</v>
      </c>
      <c r="H68" s="1" t="b">
        <v>0</v>
      </c>
      <c r="I68" s="1" t="b">
        <v>0</v>
      </c>
      <c r="J68" s="10" t="b">
        <v>0</v>
      </c>
      <c r="K68" s="10" t="b">
        <v>0</v>
      </c>
      <c r="L68" s="8" t="b">
        <v>0</v>
      </c>
      <c r="M68" s="9" t="b">
        <v>1</v>
      </c>
      <c r="N68" s="8" t="b">
        <v>0</v>
      </c>
      <c r="O68" s="10" t="b">
        <v>0</v>
      </c>
      <c r="P68" s="10" t="b">
        <v>0</v>
      </c>
      <c r="Q68" s="10" t="b">
        <v>0</v>
      </c>
      <c r="R68" s="10" t="b">
        <v>0</v>
      </c>
      <c r="S68" s="10" t="b">
        <v>0</v>
      </c>
      <c r="T68" s="10" t="b">
        <v>0</v>
      </c>
      <c r="U68" s="1"/>
      <c r="V68" s="1"/>
      <c r="W68" s="1"/>
      <c r="X68" s="1"/>
      <c r="Y68" s="1"/>
      <c r="Z68" s="1"/>
      <c r="AA68" s="1"/>
    </row>
    <row r="69">
      <c r="A69" s="2" t="s">
        <v>132</v>
      </c>
      <c r="B69" s="2" t="s">
        <v>9</v>
      </c>
      <c r="C69" s="2" t="s">
        <v>55</v>
      </c>
      <c r="D69" s="2" t="s">
        <v>133</v>
      </c>
      <c r="E69" s="11">
        <v>44182.0</v>
      </c>
      <c r="F69" s="15" t="s">
        <v>142</v>
      </c>
      <c r="G69" s="2" t="b">
        <v>1</v>
      </c>
      <c r="H69" s="1" t="b">
        <v>0</v>
      </c>
      <c r="I69" s="1" t="b">
        <v>0</v>
      </c>
      <c r="J69" s="10" t="b">
        <v>1</v>
      </c>
      <c r="K69" s="10" t="b">
        <v>0</v>
      </c>
      <c r="L69" s="8" t="b">
        <v>0</v>
      </c>
      <c r="M69" s="8" t="b">
        <v>0</v>
      </c>
      <c r="N69" s="8" t="b">
        <v>0</v>
      </c>
      <c r="O69" s="10" t="b">
        <v>1</v>
      </c>
      <c r="P69" s="10" t="b">
        <v>0</v>
      </c>
      <c r="Q69" s="10" t="b">
        <v>0</v>
      </c>
      <c r="R69" s="10" t="b">
        <v>0</v>
      </c>
      <c r="S69" s="10" t="b">
        <v>0</v>
      </c>
      <c r="T69" s="10" t="b">
        <v>0</v>
      </c>
      <c r="U69" s="1"/>
      <c r="V69" s="1"/>
      <c r="W69" s="1"/>
      <c r="X69" s="1"/>
      <c r="Y69" s="1"/>
      <c r="Z69" s="1"/>
      <c r="AA69" s="1"/>
    </row>
    <row r="70">
      <c r="A70" s="2" t="s">
        <v>132</v>
      </c>
      <c r="B70" s="2" t="s">
        <v>9</v>
      </c>
      <c r="C70" s="2" t="s">
        <v>55</v>
      </c>
      <c r="D70" s="2" t="s">
        <v>133</v>
      </c>
      <c r="E70" s="11">
        <v>44166.0</v>
      </c>
      <c r="F70" s="15" t="s">
        <v>143</v>
      </c>
      <c r="G70" s="2" t="b">
        <v>1</v>
      </c>
      <c r="H70" s="1" t="b">
        <v>0</v>
      </c>
      <c r="I70" s="1" t="b">
        <v>0</v>
      </c>
      <c r="J70" s="10" t="b">
        <v>1</v>
      </c>
      <c r="K70" s="10" t="b">
        <v>0</v>
      </c>
      <c r="L70" s="8" t="b">
        <v>0</v>
      </c>
      <c r="M70" s="9" t="b">
        <v>1</v>
      </c>
      <c r="N70" s="8" t="b">
        <v>0</v>
      </c>
      <c r="O70" s="10" t="b">
        <v>0</v>
      </c>
      <c r="P70" s="10" t="b">
        <v>0</v>
      </c>
      <c r="Q70" s="10" t="b">
        <v>0</v>
      </c>
      <c r="R70" s="10" t="b">
        <v>0</v>
      </c>
      <c r="S70" s="10" t="b">
        <v>0</v>
      </c>
      <c r="T70" s="10" t="b">
        <v>0</v>
      </c>
      <c r="U70" s="1"/>
      <c r="V70" s="1"/>
      <c r="W70" s="1"/>
      <c r="X70" s="1"/>
      <c r="Y70" s="1"/>
      <c r="Z70" s="1"/>
      <c r="AA70" s="1"/>
    </row>
    <row r="71">
      <c r="A71" s="2" t="s">
        <v>132</v>
      </c>
      <c r="B71" s="2" t="s">
        <v>9</v>
      </c>
      <c r="C71" s="2" t="s">
        <v>55</v>
      </c>
      <c r="D71" s="2" t="s">
        <v>133</v>
      </c>
      <c r="E71" s="11">
        <v>44190.0</v>
      </c>
      <c r="F71" s="15" t="s">
        <v>144</v>
      </c>
      <c r="G71" s="2" t="b">
        <v>1</v>
      </c>
      <c r="H71" s="2" t="b">
        <v>0</v>
      </c>
      <c r="I71" s="2" t="b">
        <v>1</v>
      </c>
      <c r="J71" s="8" t="b">
        <v>0</v>
      </c>
      <c r="K71" s="8" t="b">
        <v>0</v>
      </c>
      <c r="L71" s="8" t="b">
        <v>0</v>
      </c>
      <c r="M71" s="9" t="b">
        <v>1</v>
      </c>
      <c r="N71" s="8" t="b">
        <v>0</v>
      </c>
      <c r="O71" s="10" t="b">
        <v>1</v>
      </c>
      <c r="P71" s="10" t="b">
        <v>0</v>
      </c>
      <c r="Q71" s="10" t="b">
        <v>0</v>
      </c>
      <c r="R71" s="10" t="b">
        <v>0</v>
      </c>
      <c r="S71" s="10" t="b">
        <v>0</v>
      </c>
      <c r="T71" s="10" t="b">
        <v>0</v>
      </c>
      <c r="U71" s="1"/>
      <c r="V71" s="1"/>
      <c r="W71" s="1"/>
      <c r="X71" s="1"/>
      <c r="Y71" s="1"/>
      <c r="Z71" s="1"/>
      <c r="AA71" s="1"/>
    </row>
    <row r="72">
      <c r="A72" s="2" t="s">
        <v>132</v>
      </c>
      <c r="B72" s="2" t="s">
        <v>13</v>
      </c>
      <c r="C72" s="2" t="s">
        <v>55</v>
      </c>
      <c r="D72" s="2" t="s">
        <v>133</v>
      </c>
      <c r="E72" s="11">
        <v>44182.0</v>
      </c>
      <c r="F72" s="15" t="s">
        <v>145</v>
      </c>
      <c r="G72" s="2" t="b">
        <v>1</v>
      </c>
      <c r="H72" s="2" t="b">
        <v>0</v>
      </c>
      <c r="I72" s="2" t="b">
        <v>0</v>
      </c>
      <c r="J72" s="8" t="b">
        <v>0</v>
      </c>
      <c r="K72" s="8" t="b">
        <v>0</v>
      </c>
      <c r="L72" s="8" t="b">
        <v>0</v>
      </c>
      <c r="M72" s="8" t="b">
        <v>0</v>
      </c>
      <c r="N72" s="8" t="b">
        <v>0</v>
      </c>
      <c r="O72" s="10" t="b">
        <v>1</v>
      </c>
      <c r="P72" s="10" t="b">
        <v>0</v>
      </c>
      <c r="Q72" s="10" t="b">
        <v>0</v>
      </c>
      <c r="R72" s="10" t="b">
        <v>0</v>
      </c>
      <c r="S72" s="10" t="b">
        <v>0</v>
      </c>
      <c r="T72" s="10" t="b">
        <v>0</v>
      </c>
      <c r="U72" s="1"/>
      <c r="V72" s="1"/>
      <c r="W72" s="1"/>
      <c r="X72" s="1"/>
      <c r="Y72" s="1"/>
      <c r="Z72" s="1"/>
      <c r="AA72" s="1"/>
    </row>
    <row r="73">
      <c r="A73" s="2" t="s">
        <v>132</v>
      </c>
      <c r="B73" s="2" t="s">
        <v>9</v>
      </c>
      <c r="C73" s="2" t="s">
        <v>55</v>
      </c>
      <c r="D73" s="2" t="s">
        <v>133</v>
      </c>
      <c r="E73" s="11">
        <v>44166.0</v>
      </c>
      <c r="F73" s="15" t="s">
        <v>146</v>
      </c>
      <c r="G73" s="2" t="b">
        <v>1</v>
      </c>
      <c r="H73" s="1" t="b">
        <v>0</v>
      </c>
      <c r="I73" s="1" t="b">
        <v>0</v>
      </c>
      <c r="J73" s="10" t="b">
        <v>0</v>
      </c>
      <c r="K73" s="10" t="b">
        <v>0</v>
      </c>
      <c r="L73" s="8" t="b">
        <v>0</v>
      </c>
      <c r="M73" s="9" t="b">
        <v>1</v>
      </c>
      <c r="N73" s="8" t="b">
        <v>0</v>
      </c>
      <c r="O73" s="10" t="b">
        <v>1</v>
      </c>
      <c r="P73" s="10" t="b">
        <v>0</v>
      </c>
      <c r="Q73" s="10" t="b">
        <v>0</v>
      </c>
      <c r="R73" s="10" t="b">
        <v>0</v>
      </c>
      <c r="S73" s="10" t="b">
        <v>0</v>
      </c>
      <c r="T73" s="10" t="b">
        <v>0</v>
      </c>
      <c r="U73" s="1"/>
      <c r="V73" s="1"/>
      <c r="W73" s="1"/>
      <c r="X73" s="1"/>
      <c r="Y73" s="1"/>
      <c r="Z73" s="1"/>
      <c r="AA73" s="1"/>
    </row>
    <row r="74">
      <c r="A74" s="2" t="s">
        <v>132</v>
      </c>
      <c r="B74" s="2" t="s">
        <v>9</v>
      </c>
      <c r="C74" s="2" t="s">
        <v>55</v>
      </c>
      <c r="D74" s="2" t="s">
        <v>133</v>
      </c>
      <c r="E74" s="11">
        <v>44166.0</v>
      </c>
      <c r="F74" s="15" t="s">
        <v>147</v>
      </c>
      <c r="G74" s="2" t="b">
        <v>1</v>
      </c>
      <c r="H74" s="1" t="b">
        <v>0</v>
      </c>
      <c r="I74" s="2" t="b">
        <v>1</v>
      </c>
      <c r="J74" s="10" t="b">
        <v>0</v>
      </c>
      <c r="K74" s="10" t="b">
        <v>0</v>
      </c>
      <c r="L74" s="8" t="b">
        <v>0</v>
      </c>
      <c r="M74" s="9" t="b">
        <v>1</v>
      </c>
      <c r="N74" s="8" t="b">
        <v>0</v>
      </c>
      <c r="O74" s="10" t="b">
        <v>1</v>
      </c>
      <c r="P74" s="10" t="b">
        <v>0</v>
      </c>
      <c r="Q74" s="10" t="b">
        <v>0</v>
      </c>
      <c r="R74" s="10" t="b">
        <v>0</v>
      </c>
      <c r="S74" s="10" t="b">
        <v>0</v>
      </c>
      <c r="T74" s="10" t="b">
        <v>0</v>
      </c>
      <c r="U74" s="1"/>
      <c r="V74" s="1"/>
      <c r="W74" s="1"/>
      <c r="X74" s="1"/>
      <c r="Y74" s="1"/>
      <c r="Z74" s="1"/>
      <c r="AA74" s="1"/>
    </row>
    <row r="75">
      <c r="A75" s="2" t="s">
        <v>132</v>
      </c>
      <c r="B75" s="2" t="s">
        <v>9</v>
      </c>
      <c r="C75" s="2" t="s">
        <v>55</v>
      </c>
      <c r="D75" s="2" t="s">
        <v>133</v>
      </c>
      <c r="E75" s="11">
        <v>44166.0</v>
      </c>
      <c r="F75" s="15" t="s">
        <v>148</v>
      </c>
      <c r="G75" s="2" t="b">
        <v>1</v>
      </c>
      <c r="H75" s="2" t="b">
        <v>0</v>
      </c>
      <c r="I75" s="2" t="b">
        <v>1</v>
      </c>
      <c r="J75" s="8" t="b">
        <v>1</v>
      </c>
      <c r="K75" s="8" t="b">
        <v>0</v>
      </c>
      <c r="L75" s="8" t="b">
        <v>0</v>
      </c>
      <c r="M75" s="9" t="b">
        <v>1</v>
      </c>
      <c r="N75" s="8" t="b">
        <v>0</v>
      </c>
      <c r="O75" s="10" t="b">
        <v>1</v>
      </c>
      <c r="P75" s="10" t="b">
        <v>0</v>
      </c>
      <c r="Q75" s="10" t="b">
        <v>0</v>
      </c>
      <c r="R75" s="10" t="b">
        <v>0</v>
      </c>
      <c r="S75" s="10" t="b">
        <v>0</v>
      </c>
      <c r="T75" s="10" t="b">
        <v>0</v>
      </c>
      <c r="U75" s="1"/>
      <c r="V75" s="1"/>
      <c r="W75" s="1"/>
      <c r="X75" s="1"/>
      <c r="Y75" s="1"/>
      <c r="Z75" s="1"/>
      <c r="AA75" s="1"/>
    </row>
    <row r="76">
      <c r="A76" s="2" t="s">
        <v>132</v>
      </c>
      <c r="B76" s="2" t="s">
        <v>9</v>
      </c>
      <c r="C76" s="2" t="s">
        <v>33</v>
      </c>
      <c r="D76" s="2" t="s">
        <v>133</v>
      </c>
      <c r="E76" s="11">
        <v>44182.0</v>
      </c>
      <c r="F76" s="15" t="s">
        <v>149</v>
      </c>
      <c r="G76" s="2" t="b">
        <v>1</v>
      </c>
      <c r="H76" s="1" t="b">
        <v>0</v>
      </c>
      <c r="I76" s="1" t="b">
        <v>0</v>
      </c>
      <c r="J76" s="10" t="b">
        <v>0</v>
      </c>
      <c r="K76" s="10" t="b">
        <v>0</v>
      </c>
      <c r="L76" s="8" t="b">
        <v>0</v>
      </c>
      <c r="M76" s="9" t="b">
        <v>1</v>
      </c>
      <c r="N76" s="8" t="b">
        <v>0</v>
      </c>
      <c r="O76" s="8" t="b">
        <v>1</v>
      </c>
      <c r="P76" s="8" t="b">
        <v>1</v>
      </c>
      <c r="Q76" s="10" t="b">
        <v>0</v>
      </c>
      <c r="R76" s="10" t="b">
        <v>1</v>
      </c>
      <c r="S76" s="10" t="b">
        <v>0</v>
      </c>
      <c r="T76" s="10" t="b">
        <v>0</v>
      </c>
      <c r="U76" s="1"/>
      <c r="V76" s="1"/>
      <c r="W76" s="1"/>
      <c r="X76" s="1"/>
      <c r="Y76" s="1"/>
      <c r="Z76" s="1"/>
      <c r="AA76" s="1"/>
    </row>
    <row r="77">
      <c r="A77" s="2" t="s">
        <v>132</v>
      </c>
      <c r="B77" s="2" t="s">
        <v>9</v>
      </c>
      <c r="C77" s="2" t="s">
        <v>33</v>
      </c>
      <c r="D77" s="2" t="s">
        <v>133</v>
      </c>
      <c r="E77" s="11">
        <v>44166.0</v>
      </c>
      <c r="F77" s="15" t="s">
        <v>150</v>
      </c>
      <c r="G77" s="2" t="b">
        <v>1</v>
      </c>
      <c r="H77" s="2" t="b">
        <v>0</v>
      </c>
      <c r="I77" s="2" t="b">
        <v>1</v>
      </c>
      <c r="J77" s="8" t="b">
        <v>0</v>
      </c>
      <c r="K77" s="8" t="b">
        <v>0</v>
      </c>
      <c r="L77" s="8" t="b">
        <v>0</v>
      </c>
      <c r="M77" s="9" t="b">
        <v>1</v>
      </c>
      <c r="N77" s="9" t="b">
        <v>1</v>
      </c>
      <c r="O77" s="10" t="b">
        <v>1</v>
      </c>
      <c r="P77" s="10" t="b">
        <v>0</v>
      </c>
      <c r="Q77" s="10" t="b">
        <v>0</v>
      </c>
      <c r="R77" s="10" t="b">
        <v>0</v>
      </c>
      <c r="S77" s="10" t="b">
        <v>0</v>
      </c>
      <c r="T77" s="10" t="b">
        <v>0</v>
      </c>
      <c r="U77" s="1"/>
      <c r="V77" s="1"/>
      <c r="W77" s="1"/>
      <c r="X77" s="1"/>
      <c r="Y77" s="1"/>
      <c r="Z77" s="1"/>
      <c r="AA77" s="1"/>
    </row>
    <row r="78">
      <c r="A78" s="2" t="s">
        <v>132</v>
      </c>
      <c r="B78" s="2" t="s">
        <v>9</v>
      </c>
      <c r="C78" s="2" t="s">
        <v>33</v>
      </c>
      <c r="D78" s="2" t="s">
        <v>133</v>
      </c>
      <c r="E78" s="11">
        <v>44182.0</v>
      </c>
      <c r="F78" s="15" t="s">
        <v>151</v>
      </c>
      <c r="G78" s="2" t="b">
        <v>1</v>
      </c>
      <c r="H78" s="1" t="b">
        <v>0</v>
      </c>
      <c r="I78" s="1" t="b">
        <v>0</v>
      </c>
      <c r="J78" s="10" t="b">
        <v>0</v>
      </c>
      <c r="K78" s="10" t="b">
        <v>0</v>
      </c>
      <c r="L78" s="8" t="b">
        <v>0</v>
      </c>
      <c r="M78" s="9" t="b">
        <v>1</v>
      </c>
      <c r="N78" s="8" t="b">
        <v>0</v>
      </c>
      <c r="O78" s="10" t="b">
        <v>1</v>
      </c>
      <c r="P78" s="8" t="b">
        <v>0</v>
      </c>
      <c r="Q78" s="10" t="b">
        <v>0</v>
      </c>
      <c r="R78" s="10" t="b">
        <v>1</v>
      </c>
      <c r="S78" s="10" t="b">
        <v>0</v>
      </c>
      <c r="T78" s="10" t="b">
        <v>0</v>
      </c>
      <c r="U78" s="1"/>
      <c r="V78" s="1"/>
      <c r="W78" s="1"/>
      <c r="X78" s="1"/>
      <c r="Y78" s="1"/>
      <c r="Z78" s="1"/>
      <c r="AA78" s="1"/>
    </row>
    <row r="79">
      <c r="A79" s="2" t="s">
        <v>152</v>
      </c>
      <c r="B79" s="2" t="s">
        <v>9</v>
      </c>
      <c r="C79" s="2" t="s">
        <v>30</v>
      </c>
      <c r="D79" s="2" t="s">
        <v>153</v>
      </c>
      <c r="E79" s="11">
        <v>44708.0</v>
      </c>
      <c r="F79" s="7" t="s">
        <v>154</v>
      </c>
      <c r="G79" s="2" t="b">
        <v>1</v>
      </c>
      <c r="H79" s="1" t="b">
        <v>0</v>
      </c>
      <c r="I79" s="1" t="b">
        <v>0</v>
      </c>
      <c r="J79" s="10" t="b">
        <v>1</v>
      </c>
      <c r="K79" s="10" t="b">
        <v>0</v>
      </c>
      <c r="L79" s="8" t="b">
        <v>0</v>
      </c>
      <c r="M79" s="9" t="b">
        <v>1</v>
      </c>
      <c r="N79" s="8" t="b">
        <v>0</v>
      </c>
      <c r="O79" s="10" t="b">
        <v>0</v>
      </c>
      <c r="P79" s="10" t="b">
        <v>0</v>
      </c>
      <c r="Q79" s="10" t="b">
        <v>0</v>
      </c>
      <c r="R79" s="9" t="b">
        <v>1</v>
      </c>
      <c r="S79" s="9" t="b">
        <v>1</v>
      </c>
      <c r="T79" s="10" t="b">
        <v>0</v>
      </c>
      <c r="U79" s="1"/>
      <c r="V79" s="1"/>
      <c r="W79" s="1"/>
      <c r="X79" s="1"/>
      <c r="Y79" s="1"/>
      <c r="Z79" s="1"/>
      <c r="AA79" s="1"/>
    </row>
    <row r="80">
      <c r="A80" s="2" t="s">
        <v>155</v>
      </c>
      <c r="B80" s="2" t="s">
        <v>9</v>
      </c>
      <c r="C80" s="2" t="s">
        <v>10</v>
      </c>
      <c r="D80" s="2" t="s">
        <v>11</v>
      </c>
      <c r="E80" s="11">
        <v>44673.0</v>
      </c>
      <c r="F80" s="15" t="s">
        <v>156</v>
      </c>
      <c r="G80" s="2" t="b">
        <v>1</v>
      </c>
      <c r="H80" s="2" t="b">
        <v>0</v>
      </c>
      <c r="I80" s="2" t="b">
        <v>0</v>
      </c>
      <c r="J80" s="8" t="b">
        <v>1</v>
      </c>
      <c r="K80" s="8" t="b">
        <v>0</v>
      </c>
      <c r="L80" s="8" t="b">
        <v>0</v>
      </c>
      <c r="M80" s="8" t="b">
        <v>0</v>
      </c>
      <c r="N80" s="8" t="b">
        <v>0</v>
      </c>
      <c r="O80" s="10" t="b">
        <v>1</v>
      </c>
      <c r="P80" s="10" t="b">
        <v>0</v>
      </c>
      <c r="Q80" s="10" t="b">
        <v>0</v>
      </c>
      <c r="R80" s="10" t="b">
        <v>0</v>
      </c>
      <c r="S80" s="10" t="b">
        <v>0</v>
      </c>
      <c r="T80" s="10" t="b">
        <v>0</v>
      </c>
      <c r="U80" s="1"/>
      <c r="V80" s="1"/>
      <c r="W80" s="1"/>
      <c r="X80" s="1"/>
      <c r="Y80" s="1"/>
      <c r="Z80" s="1"/>
      <c r="AA80" s="1"/>
    </row>
    <row r="81">
      <c r="A81" s="2" t="s">
        <v>73</v>
      </c>
      <c r="B81" s="2" t="s">
        <v>77</v>
      </c>
      <c r="C81" s="2" t="s">
        <v>10</v>
      </c>
      <c r="D81" s="2" t="s">
        <v>11</v>
      </c>
      <c r="E81" s="11">
        <v>44735.0</v>
      </c>
      <c r="F81" s="7" t="s">
        <v>157</v>
      </c>
      <c r="G81" s="2" t="b">
        <v>1</v>
      </c>
      <c r="H81" s="2" t="b">
        <v>0</v>
      </c>
      <c r="I81" s="2" t="b">
        <v>1</v>
      </c>
      <c r="J81" s="8" t="b">
        <v>1</v>
      </c>
      <c r="K81" s="8" t="b">
        <v>0</v>
      </c>
      <c r="L81" s="8" t="b">
        <v>0</v>
      </c>
      <c r="M81" s="9" t="b">
        <v>1</v>
      </c>
      <c r="N81" s="8" t="b">
        <v>0</v>
      </c>
      <c r="O81" s="10" t="b">
        <v>0</v>
      </c>
      <c r="P81" s="10" t="b">
        <v>0</v>
      </c>
      <c r="Q81" s="10" t="b">
        <v>0</v>
      </c>
      <c r="R81" s="10" t="b">
        <v>0</v>
      </c>
      <c r="S81" s="10" t="b">
        <v>0</v>
      </c>
      <c r="T81" s="10" t="b">
        <v>0</v>
      </c>
      <c r="U81" s="1"/>
      <c r="V81" s="1"/>
      <c r="W81" s="1"/>
      <c r="X81" s="1"/>
      <c r="Y81" s="1"/>
      <c r="Z81" s="1"/>
      <c r="AA81" s="1"/>
    </row>
    <row r="82">
      <c r="A82" s="2" t="s">
        <v>73</v>
      </c>
      <c r="B82" s="2" t="s">
        <v>9</v>
      </c>
      <c r="C82" s="2" t="s">
        <v>10</v>
      </c>
      <c r="D82" s="2" t="s">
        <v>11</v>
      </c>
      <c r="E82" s="11">
        <v>44712.0</v>
      </c>
      <c r="F82" s="7" t="s">
        <v>158</v>
      </c>
      <c r="G82" s="2" t="b">
        <v>1</v>
      </c>
      <c r="H82" s="2" t="b">
        <v>0</v>
      </c>
      <c r="I82" s="1" t="b">
        <v>0</v>
      </c>
      <c r="J82" s="10" t="b">
        <v>1</v>
      </c>
      <c r="K82" s="10" t="b">
        <v>0</v>
      </c>
      <c r="L82" s="8" t="b">
        <v>0</v>
      </c>
      <c r="M82" s="9" t="b">
        <v>1</v>
      </c>
      <c r="N82" s="8" t="b">
        <v>0</v>
      </c>
      <c r="O82" s="10" t="b">
        <v>0</v>
      </c>
      <c r="P82" s="10" t="b">
        <v>0</v>
      </c>
      <c r="Q82" s="10" t="b">
        <v>0</v>
      </c>
      <c r="R82" s="9" t="b">
        <v>1</v>
      </c>
      <c r="S82" s="10" t="b">
        <v>0</v>
      </c>
      <c r="T82" s="10" t="b">
        <v>0</v>
      </c>
      <c r="U82" s="1"/>
      <c r="V82" s="1"/>
      <c r="W82" s="1"/>
      <c r="X82" s="1"/>
      <c r="Y82" s="1"/>
      <c r="Z82" s="1"/>
      <c r="AA82" s="1"/>
    </row>
    <row r="83">
      <c r="A83" s="2" t="s">
        <v>159</v>
      </c>
      <c r="B83" s="2" t="s">
        <v>9</v>
      </c>
      <c r="C83" s="2" t="s">
        <v>160</v>
      </c>
      <c r="D83" s="2" t="s">
        <v>11</v>
      </c>
      <c r="E83" s="11">
        <v>44232.0</v>
      </c>
      <c r="F83" s="15" t="s">
        <v>161</v>
      </c>
      <c r="G83" s="2" t="b">
        <v>1</v>
      </c>
      <c r="H83" s="2" t="b">
        <v>0</v>
      </c>
      <c r="I83" s="2" t="b">
        <v>0</v>
      </c>
      <c r="J83" s="8" t="b">
        <v>1</v>
      </c>
      <c r="K83" s="8" t="b">
        <v>0</v>
      </c>
      <c r="L83" s="8" t="b">
        <v>0</v>
      </c>
      <c r="M83" s="8" t="b">
        <v>0</v>
      </c>
      <c r="N83" s="8" t="b">
        <v>0</v>
      </c>
      <c r="O83" s="8" t="b">
        <v>1</v>
      </c>
      <c r="P83" s="8" t="b">
        <v>1</v>
      </c>
      <c r="Q83" s="10" t="b">
        <v>0</v>
      </c>
      <c r="R83" s="9" t="b">
        <v>1</v>
      </c>
      <c r="S83" s="10" t="b">
        <v>0</v>
      </c>
      <c r="T83" s="10" t="b">
        <v>0</v>
      </c>
      <c r="U83" s="1"/>
      <c r="V83" s="1"/>
      <c r="W83" s="1"/>
      <c r="X83" s="1"/>
      <c r="Y83" s="1"/>
      <c r="Z83" s="1"/>
      <c r="AA83" s="1"/>
    </row>
    <row r="84">
      <c r="A84" s="2" t="s">
        <v>159</v>
      </c>
      <c r="B84" s="2" t="s">
        <v>9</v>
      </c>
      <c r="C84" s="2" t="s">
        <v>160</v>
      </c>
      <c r="D84" s="2" t="s">
        <v>11</v>
      </c>
      <c r="E84" s="11">
        <v>44152.0</v>
      </c>
      <c r="F84" s="15" t="s">
        <v>162</v>
      </c>
      <c r="G84" s="2" t="b">
        <v>1</v>
      </c>
      <c r="H84" s="1" t="b">
        <v>0</v>
      </c>
      <c r="I84" s="2" t="b">
        <v>1</v>
      </c>
      <c r="J84" s="10" t="b">
        <v>1</v>
      </c>
      <c r="K84" s="9" t="b">
        <v>1</v>
      </c>
      <c r="L84" s="8" t="b">
        <v>0</v>
      </c>
      <c r="M84" s="9" t="b">
        <v>0</v>
      </c>
      <c r="N84" s="8" t="b">
        <v>0</v>
      </c>
      <c r="O84" s="10" t="b">
        <v>0</v>
      </c>
      <c r="P84" s="10" t="b">
        <v>0</v>
      </c>
      <c r="Q84" s="10" t="b">
        <v>0</v>
      </c>
      <c r="R84" s="9" t="b">
        <v>1</v>
      </c>
      <c r="S84" s="10" t="b">
        <v>0</v>
      </c>
      <c r="T84" s="10" t="b">
        <v>0</v>
      </c>
      <c r="U84" s="1"/>
      <c r="V84" s="1"/>
      <c r="W84" s="1"/>
      <c r="X84" s="1"/>
      <c r="Y84" s="1"/>
      <c r="Z84" s="1"/>
      <c r="AA84" s="1"/>
    </row>
    <row r="85">
      <c r="A85" s="2" t="s">
        <v>159</v>
      </c>
      <c r="B85" s="2" t="s">
        <v>13</v>
      </c>
      <c r="C85" s="2" t="s">
        <v>160</v>
      </c>
      <c r="D85" s="2" t="s">
        <v>163</v>
      </c>
      <c r="E85" s="11">
        <v>44230.0</v>
      </c>
      <c r="F85" s="15" t="s">
        <v>164</v>
      </c>
      <c r="G85" s="2" t="b">
        <v>1</v>
      </c>
      <c r="H85" s="1" t="b">
        <v>0</v>
      </c>
      <c r="I85" s="1" t="b">
        <v>0</v>
      </c>
      <c r="J85" s="10" t="b">
        <v>1</v>
      </c>
      <c r="K85" s="10" t="b">
        <v>0</v>
      </c>
      <c r="L85" s="8" t="b">
        <v>0</v>
      </c>
      <c r="M85" s="9" t="b">
        <v>1</v>
      </c>
      <c r="N85" s="8" t="b">
        <v>0</v>
      </c>
      <c r="O85" s="10" t="b">
        <v>0</v>
      </c>
      <c r="P85" s="10" t="b">
        <v>0</v>
      </c>
      <c r="Q85" s="10" t="b">
        <v>0</v>
      </c>
      <c r="R85" s="10" t="b">
        <v>0</v>
      </c>
      <c r="S85" s="10" t="b">
        <v>0</v>
      </c>
      <c r="T85" s="10" t="b">
        <v>0</v>
      </c>
      <c r="U85" s="1"/>
      <c r="V85" s="1"/>
      <c r="W85" s="1"/>
      <c r="X85" s="1"/>
      <c r="Y85" s="1"/>
      <c r="Z85" s="1"/>
      <c r="AA85" s="1"/>
    </row>
    <row r="86">
      <c r="A86" s="2" t="s">
        <v>73</v>
      </c>
      <c r="B86" s="2" t="s">
        <v>9</v>
      </c>
      <c r="C86" s="2" t="s">
        <v>10</v>
      </c>
      <c r="D86" s="2" t="s">
        <v>11</v>
      </c>
      <c r="E86" s="11">
        <v>44867.0</v>
      </c>
      <c r="F86" s="7" t="s">
        <v>165</v>
      </c>
      <c r="G86" s="2" t="b">
        <v>1</v>
      </c>
      <c r="H86" s="2" t="b">
        <v>0</v>
      </c>
      <c r="I86" s="2" t="b">
        <v>1</v>
      </c>
      <c r="J86" s="10" t="b">
        <v>0</v>
      </c>
      <c r="K86" s="9" t="b">
        <v>1</v>
      </c>
      <c r="L86" s="8" t="b">
        <v>0</v>
      </c>
      <c r="M86" s="8" t="b">
        <v>0</v>
      </c>
      <c r="N86" s="8" t="b">
        <v>0</v>
      </c>
      <c r="O86" s="10" t="b">
        <v>0</v>
      </c>
      <c r="P86" s="8" t="b">
        <v>0</v>
      </c>
      <c r="Q86" s="10" t="b">
        <v>0</v>
      </c>
      <c r="R86" s="10" t="b">
        <v>0</v>
      </c>
      <c r="S86" s="10" t="b">
        <v>0</v>
      </c>
      <c r="T86" s="10" t="b">
        <v>0</v>
      </c>
      <c r="U86" s="1"/>
      <c r="V86" s="1"/>
      <c r="W86" s="1"/>
      <c r="X86" s="1"/>
      <c r="Y86" s="1"/>
      <c r="Z86" s="1"/>
      <c r="AA86" s="1"/>
    </row>
    <row r="87">
      <c r="A87" s="2" t="s">
        <v>19</v>
      </c>
      <c r="B87" s="2" t="s">
        <v>9</v>
      </c>
      <c r="C87" s="2" t="s">
        <v>10</v>
      </c>
      <c r="D87" s="2" t="s">
        <v>11</v>
      </c>
      <c r="E87" s="11">
        <v>44144.0</v>
      </c>
      <c r="F87" s="15" t="s">
        <v>166</v>
      </c>
      <c r="G87" s="2" t="b">
        <v>1</v>
      </c>
      <c r="H87" s="2" t="b">
        <v>0</v>
      </c>
      <c r="I87" s="2" t="b">
        <v>1</v>
      </c>
      <c r="J87" s="8" t="b">
        <v>1</v>
      </c>
      <c r="K87" s="8" t="b">
        <v>0</v>
      </c>
      <c r="L87" s="8" t="b">
        <v>0</v>
      </c>
      <c r="M87" s="9" t="b">
        <v>1</v>
      </c>
      <c r="N87" s="8" t="b">
        <v>0</v>
      </c>
      <c r="O87" s="10" t="b">
        <v>1</v>
      </c>
      <c r="P87" s="10" t="b">
        <v>0</v>
      </c>
      <c r="Q87" s="10" t="b">
        <v>0</v>
      </c>
      <c r="R87" s="9" t="b">
        <v>0</v>
      </c>
      <c r="S87" s="9" t="b">
        <v>1</v>
      </c>
      <c r="T87" s="10" t="b">
        <v>0</v>
      </c>
      <c r="U87" s="1"/>
      <c r="V87" s="1"/>
      <c r="W87" s="1"/>
      <c r="X87" s="1"/>
      <c r="Y87" s="1"/>
      <c r="Z87" s="1"/>
      <c r="AA87" s="1"/>
    </row>
    <row r="88">
      <c r="A88" s="2" t="s">
        <v>167</v>
      </c>
      <c r="B88" s="2" t="s">
        <v>9</v>
      </c>
      <c r="C88" s="2" t="s">
        <v>168</v>
      </c>
      <c r="D88" s="2" t="s">
        <v>11</v>
      </c>
      <c r="E88" s="11">
        <v>44845.0</v>
      </c>
      <c r="F88" s="7" t="s">
        <v>169</v>
      </c>
      <c r="G88" s="2" t="b">
        <v>1</v>
      </c>
      <c r="H88" s="2" t="b">
        <v>0</v>
      </c>
      <c r="I88" s="2" t="b">
        <v>1</v>
      </c>
      <c r="J88" s="8" t="b">
        <v>1</v>
      </c>
      <c r="K88" s="9" t="b">
        <v>1</v>
      </c>
      <c r="L88" s="8" t="b">
        <v>0</v>
      </c>
      <c r="M88" s="8" t="b">
        <v>0</v>
      </c>
      <c r="N88" s="8" t="b">
        <v>0</v>
      </c>
      <c r="O88" s="10" t="b">
        <v>1</v>
      </c>
      <c r="P88" s="10" t="b">
        <v>0</v>
      </c>
      <c r="Q88" s="10" t="b">
        <v>0</v>
      </c>
      <c r="R88" s="10" t="b">
        <v>0</v>
      </c>
      <c r="S88" s="10" t="b">
        <v>0</v>
      </c>
      <c r="T88" s="10" t="b">
        <v>0</v>
      </c>
      <c r="U88" s="1"/>
      <c r="V88" s="1"/>
      <c r="W88" s="1"/>
      <c r="X88" s="1"/>
      <c r="Y88" s="1"/>
      <c r="Z88" s="1"/>
      <c r="AA88" s="1"/>
    </row>
    <row r="89">
      <c r="A89" s="2" t="s">
        <v>170</v>
      </c>
      <c r="B89" s="2" t="s">
        <v>9</v>
      </c>
      <c r="C89" s="2" t="s">
        <v>10</v>
      </c>
      <c r="D89" s="2" t="s">
        <v>11</v>
      </c>
      <c r="E89" s="11">
        <v>44867.0</v>
      </c>
      <c r="F89" s="15" t="s">
        <v>171</v>
      </c>
      <c r="G89" s="2" t="b">
        <v>1</v>
      </c>
      <c r="H89" s="1" t="b">
        <v>0</v>
      </c>
      <c r="I89" s="1" t="b">
        <v>0</v>
      </c>
      <c r="J89" s="10" t="b">
        <v>1</v>
      </c>
      <c r="K89" s="10" t="b">
        <v>0</v>
      </c>
      <c r="L89" s="8" t="b">
        <v>0</v>
      </c>
      <c r="M89" s="8" t="b">
        <v>0</v>
      </c>
      <c r="N89" s="8" t="b">
        <v>0</v>
      </c>
      <c r="O89" s="10" t="b">
        <v>1</v>
      </c>
      <c r="P89" s="8" t="b">
        <v>0</v>
      </c>
      <c r="Q89" s="10" t="b">
        <v>0</v>
      </c>
      <c r="R89" s="10" t="b">
        <v>1</v>
      </c>
      <c r="S89" s="10" t="b">
        <v>0</v>
      </c>
      <c r="T89" s="10" t="b">
        <v>0</v>
      </c>
      <c r="U89" s="1"/>
      <c r="V89" s="1"/>
      <c r="W89" s="1"/>
      <c r="X89" s="1"/>
      <c r="Y89" s="1"/>
      <c r="Z89" s="1"/>
      <c r="AA89" s="1"/>
    </row>
    <row r="90">
      <c r="A90" s="2" t="s">
        <v>152</v>
      </c>
      <c r="B90" s="2" t="s">
        <v>9</v>
      </c>
      <c r="C90" s="2" t="s">
        <v>30</v>
      </c>
      <c r="D90" s="2" t="s">
        <v>172</v>
      </c>
      <c r="E90" s="11">
        <v>44881.0</v>
      </c>
      <c r="F90" s="7" t="s">
        <v>173</v>
      </c>
      <c r="G90" s="2" t="b">
        <v>1</v>
      </c>
      <c r="H90" s="1" t="b">
        <v>0</v>
      </c>
      <c r="I90" s="2" t="b">
        <v>1</v>
      </c>
      <c r="J90" s="9" t="b">
        <v>1</v>
      </c>
      <c r="K90" s="9" t="b">
        <v>1</v>
      </c>
      <c r="L90" s="8" t="b">
        <v>0</v>
      </c>
      <c r="M90" s="9" t="b">
        <v>1</v>
      </c>
      <c r="N90" s="8" t="b">
        <v>0</v>
      </c>
      <c r="O90" s="9" t="b">
        <v>1</v>
      </c>
      <c r="P90" s="8" t="b">
        <v>0</v>
      </c>
      <c r="Q90" s="10" t="b">
        <v>0</v>
      </c>
      <c r="R90" s="10" t="b">
        <v>0</v>
      </c>
      <c r="S90" s="10" t="b">
        <v>0</v>
      </c>
      <c r="T90" s="10" t="b">
        <v>0</v>
      </c>
      <c r="U90" s="1"/>
      <c r="V90" s="1"/>
      <c r="W90" s="1"/>
      <c r="X90" s="1"/>
      <c r="Y90" s="1"/>
      <c r="Z90" s="1"/>
      <c r="AA90" s="1"/>
    </row>
    <row r="91">
      <c r="A91" s="2" t="s">
        <v>174</v>
      </c>
      <c r="B91" s="2" t="s">
        <v>81</v>
      </c>
      <c r="C91" s="2" t="s">
        <v>55</v>
      </c>
      <c r="D91" s="2" t="s">
        <v>175</v>
      </c>
      <c r="E91" s="11">
        <v>44897.0</v>
      </c>
      <c r="F91" s="15" t="s">
        <v>176</v>
      </c>
      <c r="G91" s="2" t="b">
        <v>1</v>
      </c>
      <c r="H91" s="1" t="b">
        <v>0</v>
      </c>
      <c r="I91" s="1" t="b">
        <v>0</v>
      </c>
      <c r="J91" s="9" t="b">
        <v>1</v>
      </c>
      <c r="K91" s="10" t="b">
        <v>0</v>
      </c>
      <c r="L91" s="8" t="b">
        <v>0</v>
      </c>
      <c r="M91" s="8" t="b">
        <v>0</v>
      </c>
      <c r="N91" s="8" t="b">
        <v>0</v>
      </c>
      <c r="O91" s="10" t="b">
        <v>0</v>
      </c>
      <c r="P91" s="10" t="b">
        <v>0</v>
      </c>
      <c r="Q91" s="10" t="b">
        <v>0</v>
      </c>
      <c r="R91" s="10" t="b">
        <v>0</v>
      </c>
      <c r="S91" s="10" t="b">
        <v>0</v>
      </c>
      <c r="T91" s="10" t="b">
        <v>0</v>
      </c>
      <c r="U91" s="1"/>
      <c r="V91" s="1"/>
      <c r="W91" s="1"/>
      <c r="X91" s="1"/>
      <c r="Y91" s="1"/>
      <c r="Z91" s="1"/>
      <c r="AA91" s="1"/>
    </row>
    <row r="92">
      <c r="A92" s="2" t="s">
        <v>73</v>
      </c>
      <c r="B92" s="2" t="s">
        <v>9</v>
      </c>
      <c r="C92" s="2" t="s">
        <v>10</v>
      </c>
      <c r="D92" s="2" t="s">
        <v>11</v>
      </c>
      <c r="E92" s="11">
        <v>44902.0</v>
      </c>
      <c r="F92" s="7" t="s">
        <v>177</v>
      </c>
      <c r="G92" s="2" t="b">
        <v>1</v>
      </c>
      <c r="H92" s="1" t="b">
        <v>0</v>
      </c>
      <c r="I92" s="1" t="b">
        <v>0</v>
      </c>
      <c r="J92" s="10" t="b">
        <v>0</v>
      </c>
      <c r="K92" s="9" t="b">
        <v>1</v>
      </c>
      <c r="L92" s="8" t="b">
        <v>0</v>
      </c>
      <c r="M92" s="9" t="b">
        <v>1</v>
      </c>
      <c r="N92" s="9" t="b">
        <v>1</v>
      </c>
      <c r="O92" s="10" t="b">
        <v>0</v>
      </c>
      <c r="P92" s="8" t="b">
        <v>0</v>
      </c>
      <c r="Q92" s="10" t="b">
        <v>0</v>
      </c>
      <c r="R92" s="10" t="b">
        <v>0</v>
      </c>
      <c r="S92" s="10" t="b">
        <v>0</v>
      </c>
      <c r="T92" s="10" t="b">
        <v>0</v>
      </c>
      <c r="U92" s="1"/>
      <c r="V92" s="1"/>
      <c r="W92" s="1"/>
      <c r="X92" s="1"/>
      <c r="Y92" s="1"/>
      <c r="Z92" s="1"/>
      <c r="AA92" s="1"/>
    </row>
    <row r="93">
      <c r="A93" s="2" t="s">
        <v>152</v>
      </c>
      <c r="B93" s="2" t="s">
        <v>9</v>
      </c>
      <c r="C93" s="2" t="s">
        <v>20</v>
      </c>
      <c r="D93" s="2" t="s">
        <v>172</v>
      </c>
      <c r="E93" s="11">
        <v>44897.0</v>
      </c>
      <c r="F93" s="18" t="s">
        <v>176</v>
      </c>
      <c r="G93" s="2" t="b">
        <v>1</v>
      </c>
      <c r="H93" s="1" t="b">
        <v>0</v>
      </c>
      <c r="I93" s="1" t="b">
        <v>0</v>
      </c>
      <c r="J93" s="10" t="b">
        <v>0</v>
      </c>
      <c r="K93" s="10" t="b">
        <v>0</v>
      </c>
      <c r="L93" s="8" t="b">
        <v>0</v>
      </c>
      <c r="M93" s="8" t="b">
        <v>0</v>
      </c>
      <c r="N93" s="8" t="b">
        <v>0</v>
      </c>
      <c r="O93" s="10" t="b">
        <v>0</v>
      </c>
      <c r="P93" s="10" t="b">
        <v>0</v>
      </c>
      <c r="Q93" s="10" t="b">
        <v>0</v>
      </c>
      <c r="R93" s="10" t="b">
        <v>0</v>
      </c>
      <c r="S93" s="10" t="b">
        <v>0</v>
      </c>
      <c r="T93" s="10" t="b">
        <v>0</v>
      </c>
      <c r="U93" s="1"/>
      <c r="V93" s="1"/>
      <c r="W93" s="1"/>
      <c r="X93" s="1"/>
      <c r="Y93" s="1"/>
      <c r="Z93" s="1"/>
      <c r="AA93" s="1"/>
    </row>
    <row r="94">
      <c r="A94" s="2" t="s">
        <v>50</v>
      </c>
      <c r="B94" s="2" t="s">
        <v>9</v>
      </c>
      <c r="C94" s="2" t="s">
        <v>30</v>
      </c>
      <c r="D94" s="2" t="s">
        <v>11</v>
      </c>
      <c r="E94" s="11">
        <v>44917.0</v>
      </c>
      <c r="F94" s="7" t="s">
        <v>178</v>
      </c>
      <c r="G94" s="2" t="b">
        <v>1</v>
      </c>
      <c r="H94" s="1" t="b">
        <v>0</v>
      </c>
      <c r="I94" s="1" t="b">
        <v>0</v>
      </c>
      <c r="J94" s="9" t="b">
        <v>1</v>
      </c>
      <c r="K94" s="10" t="b">
        <v>0</v>
      </c>
      <c r="L94" s="8" t="b">
        <v>0</v>
      </c>
      <c r="M94" s="9" t="b">
        <v>1</v>
      </c>
      <c r="N94" s="9" t="b">
        <v>1</v>
      </c>
      <c r="O94" s="10" t="b">
        <v>0</v>
      </c>
      <c r="P94" s="10" t="b">
        <v>0</v>
      </c>
      <c r="Q94" s="10" t="b">
        <v>0</v>
      </c>
      <c r="R94" s="9" t="b">
        <v>1</v>
      </c>
      <c r="S94" s="10" t="b">
        <v>0</v>
      </c>
      <c r="T94" s="10" t="b">
        <v>0</v>
      </c>
      <c r="U94" s="1"/>
      <c r="V94" s="1"/>
      <c r="W94" s="1"/>
      <c r="X94" s="1"/>
      <c r="Y94" s="1"/>
      <c r="Z94" s="1"/>
      <c r="AA94" s="1"/>
    </row>
    <row r="95">
      <c r="A95" s="2" t="s">
        <v>179</v>
      </c>
      <c r="B95" s="2" t="s">
        <v>180</v>
      </c>
      <c r="C95" s="2" t="s">
        <v>48</v>
      </c>
      <c r="D95" s="2" t="s">
        <v>11</v>
      </c>
      <c r="E95" s="11">
        <v>44938.0</v>
      </c>
      <c r="F95" s="15" t="s">
        <v>181</v>
      </c>
      <c r="G95" s="2" t="b">
        <v>1</v>
      </c>
      <c r="H95" s="1" t="b">
        <v>0</v>
      </c>
      <c r="I95" s="1" t="b">
        <v>0</v>
      </c>
      <c r="J95" s="10" t="b">
        <v>1</v>
      </c>
      <c r="K95" s="10" t="b">
        <v>0</v>
      </c>
      <c r="L95" s="8" t="b">
        <v>0</v>
      </c>
      <c r="M95" s="8" t="b">
        <v>0</v>
      </c>
      <c r="N95" s="8" t="b">
        <v>0</v>
      </c>
      <c r="O95" s="10" t="b">
        <v>1</v>
      </c>
      <c r="P95" s="10" t="b">
        <v>0</v>
      </c>
      <c r="Q95" s="10" t="b">
        <v>0</v>
      </c>
      <c r="R95" s="10" t="b">
        <v>0</v>
      </c>
      <c r="S95" s="10" t="b">
        <v>0</v>
      </c>
      <c r="T95" s="10" t="b">
        <v>0</v>
      </c>
      <c r="U95" s="1"/>
      <c r="V95" s="1"/>
      <c r="W95" s="1"/>
      <c r="X95" s="1"/>
      <c r="Y95" s="1"/>
      <c r="Z95" s="1"/>
      <c r="AA95" s="1"/>
    </row>
    <row r="96">
      <c r="A96" s="2" t="s">
        <v>179</v>
      </c>
      <c r="B96" s="2" t="s">
        <v>9</v>
      </c>
      <c r="C96" s="2" t="s">
        <v>48</v>
      </c>
      <c r="D96" s="2" t="s">
        <v>11</v>
      </c>
      <c r="E96" s="11">
        <v>44575.0</v>
      </c>
      <c r="F96" s="15" t="s">
        <v>182</v>
      </c>
      <c r="G96" s="2" t="b">
        <v>1</v>
      </c>
      <c r="H96" s="1" t="b">
        <v>0</v>
      </c>
      <c r="I96" s="1" t="b">
        <v>0</v>
      </c>
      <c r="J96" s="10" t="b">
        <v>1</v>
      </c>
      <c r="K96" s="10" t="b">
        <v>0</v>
      </c>
      <c r="L96" s="8" t="b">
        <v>0</v>
      </c>
      <c r="M96" s="9" t="b">
        <v>1</v>
      </c>
      <c r="N96" s="8" t="b">
        <v>0</v>
      </c>
      <c r="O96" s="10" t="b">
        <v>0</v>
      </c>
      <c r="P96" s="10" t="b">
        <v>0</v>
      </c>
      <c r="Q96" s="10" t="b">
        <v>0</v>
      </c>
      <c r="R96" s="10" t="b">
        <v>0</v>
      </c>
      <c r="S96" s="9" t="b">
        <v>0</v>
      </c>
      <c r="T96" s="10" t="b">
        <v>0</v>
      </c>
      <c r="U96" s="1"/>
      <c r="V96" s="1"/>
      <c r="W96" s="1"/>
      <c r="X96" s="1"/>
      <c r="Y96" s="1"/>
      <c r="Z96" s="1"/>
      <c r="AA96" s="1"/>
    </row>
    <row r="97">
      <c r="A97" s="2" t="s">
        <v>179</v>
      </c>
      <c r="B97" s="2" t="s">
        <v>9</v>
      </c>
      <c r="C97" s="2" t="s">
        <v>48</v>
      </c>
      <c r="D97" s="2" t="s">
        <v>183</v>
      </c>
      <c r="E97" s="11">
        <v>44938.0</v>
      </c>
      <c r="F97" s="15" t="s">
        <v>184</v>
      </c>
      <c r="G97" s="2" t="b">
        <v>1</v>
      </c>
      <c r="H97" s="2" t="b">
        <v>0</v>
      </c>
      <c r="I97" s="2" t="b">
        <v>1</v>
      </c>
      <c r="J97" s="8" t="b">
        <v>1</v>
      </c>
      <c r="K97" s="8" t="b">
        <v>0</v>
      </c>
      <c r="L97" s="8" t="b">
        <v>0</v>
      </c>
      <c r="M97" s="8" t="b">
        <v>0</v>
      </c>
      <c r="N97" s="8" t="b">
        <v>0</v>
      </c>
      <c r="O97" s="10" t="b">
        <v>0</v>
      </c>
      <c r="P97" s="10" t="b">
        <v>0</v>
      </c>
      <c r="Q97" s="10" t="b">
        <v>0</v>
      </c>
      <c r="R97" s="10" t="b">
        <v>0</v>
      </c>
      <c r="S97" s="9" t="b">
        <v>1</v>
      </c>
      <c r="T97" s="10" t="b">
        <v>0</v>
      </c>
      <c r="U97" s="1"/>
      <c r="V97" s="1"/>
      <c r="W97" s="1"/>
      <c r="X97" s="1"/>
      <c r="Y97" s="1"/>
      <c r="Z97" s="1"/>
      <c r="AA97" s="1"/>
    </row>
    <row r="98">
      <c r="A98" s="2" t="s">
        <v>179</v>
      </c>
      <c r="B98" s="2" t="s">
        <v>9</v>
      </c>
      <c r="C98" s="2" t="s">
        <v>48</v>
      </c>
      <c r="D98" s="2" t="s">
        <v>185</v>
      </c>
      <c r="E98" s="11">
        <v>44496.0</v>
      </c>
      <c r="F98" s="15" t="s">
        <v>186</v>
      </c>
      <c r="G98" s="2" t="b">
        <v>1</v>
      </c>
      <c r="H98" s="1" t="b">
        <v>0</v>
      </c>
      <c r="I98" s="1" t="b">
        <v>0</v>
      </c>
      <c r="J98" s="10" t="b">
        <v>1</v>
      </c>
      <c r="K98" s="10" t="b">
        <v>0</v>
      </c>
      <c r="L98" s="8" t="b">
        <v>0</v>
      </c>
      <c r="M98" s="8" t="b">
        <v>0</v>
      </c>
      <c r="N98" s="8" t="b">
        <v>0</v>
      </c>
      <c r="O98" s="10" t="b">
        <v>0</v>
      </c>
      <c r="P98" s="10" t="b">
        <v>0</v>
      </c>
      <c r="Q98" s="10" t="b">
        <v>0</v>
      </c>
      <c r="R98" s="10" t="b">
        <v>0</v>
      </c>
      <c r="S98" s="10" t="b">
        <v>0</v>
      </c>
      <c r="T98" s="10" t="b">
        <v>0</v>
      </c>
      <c r="U98" s="1"/>
      <c r="V98" s="1"/>
      <c r="W98" s="1"/>
      <c r="X98" s="1"/>
      <c r="Y98" s="1"/>
      <c r="Z98" s="1"/>
      <c r="AA98" s="1"/>
    </row>
    <row r="99">
      <c r="A99" s="2" t="s">
        <v>179</v>
      </c>
      <c r="B99" s="2" t="s">
        <v>13</v>
      </c>
      <c r="C99" s="2" t="s">
        <v>33</v>
      </c>
      <c r="D99" s="2" t="s">
        <v>11</v>
      </c>
      <c r="E99" s="11">
        <v>44370.0</v>
      </c>
      <c r="F99" s="15" t="s">
        <v>187</v>
      </c>
      <c r="G99" s="2" t="b">
        <v>1</v>
      </c>
      <c r="H99" s="2" t="b">
        <v>0</v>
      </c>
      <c r="I99" s="2" t="b">
        <v>1</v>
      </c>
      <c r="J99" s="8" t="b">
        <v>1</v>
      </c>
      <c r="K99" s="8" t="b">
        <v>0</v>
      </c>
      <c r="L99" s="8" t="b">
        <v>0</v>
      </c>
      <c r="M99" s="8" t="b">
        <v>0</v>
      </c>
      <c r="N99" s="8" t="b">
        <v>0</v>
      </c>
      <c r="O99" s="8" t="b">
        <v>1</v>
      </c>
      <c r="P99" s="10" t="b">
        <v>1</v>
      </c>
      <c r="Q99" s="10" t="b">
        <v>0</v>
      </c>
      <c r="R99" s="10" t="b">
        <v>0</v>
      </c>
      <c r="S99" s="10" t="b">
        <v>0</v>
      </c>
      <c r="T99" s="10" t="b">
        <v>0</v>
      </c>
      <c r="U99" s="1"/>
      <c r="V99" s="1"/>
      <c r="W99" s="1"/>
      <c r="X99" s="1"/>
      <c r="Y99" s="1"/>
      <c r="Z99" s="1"/>
      <c r="AA99" s="1"/>
    </row>
    <row r="100">
      <c r="A100" s="2" t="s">
        <v>57</v>
      </c>
      <c r="B100" s="2" t="s">
        <v>13</v>
      </c>
      <c r="C100" s="2" t="s">
        <v>10</v>
      </c>
      <c r="D100" s="2" t="s">
        <v>11</v>
      </c>
      <c r="E100" s="11">
        <v>44943.0</v>
      </c>
      <c r="F100" s="15" t="s">
        <v>188</v>
      </c>
      <c r="G100" s="2" t="b">
        <v>1</v>
      </c>
      <c r="H100" s="2" t="b">
        <v>0</v>
      </c>
      <c r="I100" s="2" t="b">
        <v>1</v>
      </c>
      <c r="J100" s="8" t="b">
        <v>1</v>
      </c>
      <c r="K100" s="9" t="b">
        <v>1</v>
      </c>
      <c r="L100" s="8" t="b">
        <v>0</v>
      </c>
      <c r="M100" s="8" t="b">
        <v>0</v>
      </c>
      <c r="N100" s="8" t="b">
        <v>0</v>
      </c>
      <c r="O100" s="10" t="b">
        <v>1</v>
      </c>
      <c r="P100" s="10" t="b">
        <v>0</v>
      </c>
      <c r="Q100" s="10" t="b">
        <v>0</v>
      </c>
      <c r="R100" s="10" t="b">
        <v>0</v>
      </c>
      <c r="S100" s="10" t="b">
        <v>0</v>
      </c>
      <c r="T100" s="10" t="b">
        <v>0</v>
      </c>
      <c r="U100" s="1"/>
      <c r="V100" s="1"/>
      <c r="W100" s="1"/>
      <c r="X100" s="1"/>
      <c r="Y100" s="1"/>
      <c r="Z100" s="1"/>
      <c r="AA100" s="1"/>
    </row>
    <row r="101">
      <c r="A101" s="2" t="s">
        <v>189</v>
      </c>
      <c r="B101" s="2" t="s">
        <v>9</v>
      </c>
      <c r="C101" s="2" t="s">
        <v>10</v>
      </c>
      <c r="D101" s="2" t="s">
        <v>11</v>
      </c>
      <c r="E101" s="11">
        <v>44945.0</v>
      </c>
      <c r="F101" s="15" t="s">
        <v>190</v>
      </c>
      <c r="G101" s="2" t="b">
        <v>1</v>
      </c>
      <c r="H101" s="2" t="b">
        <v>0</v>
      </c>
      <c r="I101" s="2" t="b">
        <v>0</v>
      </c>
      <c r="J101" s="10" t="b">
        <v>1</v>
      </c>
      <c r="K101" s="10" t="b">
        <v>0</v>
      </c>
      <c r="L101" s="8" t="b">
        <v>0</v>
      </c>
      <c r="M101" s="8" t="b">
        <v>0</v>
      </c>
      <c r="N101" s="9" t="b">
        <v>1</v>
      </c>
      <c r="O101" s="10" t="b">
        <v>0</v>
      </c>
      <c r="P101" s="10" t="b">
        <v>0</v>
      </c>
      <c r="Q101" s="10" t="b">
        <v>0</v>
      </c>
      <c r="R101" s="10" t="b">
        <v>0</v>
      </c>
      <c r="S101" s="10" t="b">
        <v>0</v>
      </c>
      <c r="T101" s="10" t="b">
        <v>0</v>
      </c>
      <c r="U101" s="1"/>
      <c r="V101" s="1"/>
      <c r="W101" s="1"/>
      <c r="X101" s="1"/>
      <c r="Y101" s="1"/>
      <c r="Z101" s="1"/>
      <c r="AA101" s="1"/>
    </row>
    <row r="102">
      <c r="A102" s="2" t="s">
        <v>191</v>
      </c>
      <c r="B102" s="2" t="s">
        <v>9</v>
      </c>
      <c r="C102" s="2" t="s">
        <v>55</v>
      </c>
      <c r="D102" s="2" t="s">
        <v>11</v>
      </c>
      <c r="E102" s="11">
        <v>44937.0</v>
      </c>
      <c r="F102" s="7" t="s">
        <v>192</v>
      </c>
      <c r="G102" s="2" t="b">
        <v>1</v>
      </c>
      <c r="H102" s="2" t="b">
        <v>0</v>
      </c>
      <c r="I102" s="2" t="b">
        <v>1</v>
      </c>
      <c r="J102" s="8" t="b">
        <v>0</v>
      </c>
      <c r="K102" s="9" t="b">
        <v>1</v>
      </c>
      <c r="L102" s="8" t="b">
        <v>0</v>
      </c>
      <c r="M102" s="8" t="b">
        <v>0</v>
      </c>
      <c r="N102" s="8" t="b">
        <v>0</v>
      </c>
      <c r="O102" s="10" t="b">
        <v>0</v>
      </c>
      <c r="P102" s="10" t="b">
        <v>0</v>
      </c>
      <c r="Q102" s="10" t="b">
        <v>0</v>
      </c>
      <c r="R102" s="10" t="b">
        <v>0</v>
      </c>
      <c r="S102" s="10" t="b">
        <v>0</v>
      </c>
      <c r="T102" s="10" t="b">
        <v>0</v>
      </c>
      <c r="U102" s="1"/>
      <c r="V102" s="1"/>
      <c r="W102" s="1"/>
      <c r="X102" s="1"/>
      <c r="Y102" s="1"/>
      <c r="Z102" s="1"/>
      <c r="AA102" s="1"/>
    </row>
    <row r="103">
      <c r="A103" s="2" t="s">
        <v>191</v>
      </c>
      <c r="B103" s="2" t="s">
        <v>9</v>
      </c>
      <c r="C103" s="2" t="s">
        <v>55</v>
      </c>
      <c r="D103" s="2" t="s">
        <v>11</v>
      </c>
      <c r="E103" s="11">
        <v>44638.0</v>
      </c>
      <c r="F103" s="15" t="s">
        <v>193</v>
      </c>
      <c r="G103" s="2" t="b">
        <v>1</v>
      </c>
      <c r="H103" s="2" t="b">
        <v>0</v>
      </c>
      <c r="I103" s="2" t="b">
        <v>1</v>
      </c>
      <c r="J103" s="8" t="b">
        <v>1</v>
      </c>
      <c r="K103" s="9" t="b">
        <v>1</v>
      </c>
      <c r="L103" s="8" t="b">
        <v>0</v>
      </c>
      <c r="M103" s="9" t="b">
        <v>1</v>
      </c>
      <c r="N103" s="8" t="b">
        <v>0</v>
      </c>
      <c r="O103" s="10" t="b">
        <v>1</v>
      </c>
      <c r="P103" s="10" t="b">
        <v>0</v>
      </c>
      <c r="Q103" s="10" t="b">
        <v>0</v>
      </c>
      <c r="R103" s="10" t="b">
        <v>0</v>
      </c>
      <c r="S103" s="10" t="b">
        <v>0</v>
      </c>
      <c r="T103" s="10" t="b">
        <v>0</v>
      </c>
      <c r="U103" s="1"/>
      <c r="V103" s="1"/>
      <c r="W103" s="1"/>
      <c r="X103" s="1"/>
      <c r="Y103" s="1"/>
      <c r="Z103" s="1"/>
      <c r="AA103" s="1"/>
    </row>
    <row r="104">
      <c r="A104" s="2" t="s">
        <v>191</v>
      </c>
      <c r="B104" s="2" t="s">
        <v>9</v>
      </c>
      <c r="C104" s="2" t="s">
        <v>55</v>
      </c>
      <c r="D104" s="2" t="s">
        <v>194</v>
      </c>
      <c r="E104" s="11">
        <v>44945.0</v>
      </c>
      <c r="F104" s="7" t="s">
        <v>195</v>
      </c>
      <c r="G104" s="2" t="b">
        <v>1</v>
      </c>
      <c r="H104" s="1" t="b">
        <v>0</v>
      </c>
      <c r="I104" s="1" t="b">
        <v>0</v>
      </c>
      <c r="J104" s="10" t="b">
        <v>0</v>
      </c>
      <c r="K104" s="10" t="b">
        <v>0</v>
      </c>
      <c r="L104" s="8" t="b">
        <v>0</v>
      </c>
      <c r="M104" s="8" t="b">
        <v>0</v>
      </c>
      <c r="N104" s="8" t="b">
        <v>0</v>
      </c>
      <c r="O104" s="10" t="b">
        <v>0</v>
      </c>
      <c r="P104" s="10" t="b">
        <v>0</v>
      </c>
      <c r="Q104" s="10" t="b">
        <v>0</v>
      </c>
      <c r="R104" s="10" t="b">
        <v>0</v>
      </c>
      <c r="S104" s="10" t="b">
        <v>0</v>
      </c>
      <c r="T104" s="10" t="b">
        <v>0</v>
      </c>
      <c r="U104" s="1"/>
      <c r="V104" s="1"/>
      <c r="W104" s="1"/>
      <c r="X104" s="1"/>
      <c r="Y104" s="1"/>
      <c r="Z104" s="1"/>
      <c r="AA104" s="1"/>
    </row>
    <row r="105">
      <c r="A105" s="2" t="s">
        <v>191</v>
      </c>
      <c r="B105" s="2" t="s">
        <v>180</v>
      </c>
      <c r="C105" s="2" t="s">
        <v>55</v>
      </c>
      <c r="D105" s="2" t="s">
        <v>196</v>
      </c>
      <c r="E105" s="11">
        <v>44937.0</v>
      </c>
      <c r="F105" s="15" t="s">
        <v>197</v>
      </c>
      <c r="G105" s="2" t="b">
        <v>1</v>
      </c>
      <c r="H105" s="1" t="b">
        <v>0</v>
      </c>
      <c r="I105" s="1" t="b">
        <v>0</v>
      </c>
      <c r="J105" s="10" t="b">
        <v>1</v>
      </c>
      <c r="K105" s="10" t="b">
        <v>0</v>
      </c>
      <c r="L105" s="9" t="b">
        <v>1</v>
      </c>
      <c r="M105" s="8" t="b">
        <v>0</v>
      </c>
      <c r="N105" s="8" t="b">
        <v>0</v>
      </c>
      <c r="O105" s="10" t="b">
        <v>1</v>
      </c>
      <c r="P105" s="10" t="b">
        <v>0</v>
      </c>
      <c r="Q105" s="10" t="b">
        <v>0</v>
      </c>
      <c r="R105" s="10" t="b">
        <v>0</v>
      </c>
      <c r="S105" s="10" t="b">
        <v>0</v>
      </c>
      <c r="T105" s="10" t="b">
        <v>0</v>
      </c>
      <c r="U105" s="1"/>
      <c r="V105" s="1"/>
      <c r="W105" s="1"/>
      <c r="X105" s="1"/>
      <c r="Y105" s="1"/>
      <c r="Z105" s="1"/>
      <c r="AA105" s="1"/>
    </row>
    <row r="106">
      <c r="A106" s="2" t="s">
        <v>47</v>
      </c>
      <c r="B106" s="2" t="s">
        <v>9</v>
      </c>
      <c r="C106" s="2" t="s">
        <v>198</v>
      </c>
      <c r="D106" s="2" t="s">
        <v>11</v>
      </c>
      <c r="E106" s="6">
        <v>45131.0</v>
      </c>
      <c r="F106" s="7" t="s">
        <v>199</v>
      </c>
      <c r="G106" s="2" t="b">
        <v>1</v>
      </c>
      <c r="H106" s="1" t="b">
        <v>0</v>
      </c>
      <c r="I106" s="2" t="b">
        <v>1</v>
      </c>
      <c r="J106" s="9" t="b">
        <v>1</v>
      </c>
      <c r="K106" s="9" t="b">
        <v>0</v>
      </c>
      <c r="L106" s="8" t="b">
        <v>0</v>
      </c>
      <c r="M106" s="9" t="b">
        <v>1</v>
      </c>
      <c r="N106" s="9" t="b">
        <v>1</v>
      </c>
      <c r="O106" s="10" t="b">
        <v>0</v>
      </c>
      <c r="P106" s="10" t="b">
        <v>0</v>
      </c>
      <c r="Q106" s="10" t="b">
        <v>0</v>
      </c>
      <c r="R106" s="10" t="b">
        <v>0</v>
      </c>
      <c r="S106" s="10" t="b">
        <v>0</v>
      </c>
      <c r="T106" s="10" t="b">
        <v>0</v>
      </c>
      <c r="U106" s="1"/>
      <c r="V106" s="1"/>
      <c r="W106" s="1"/>
      <c r="X106" s="1"/>
      <c r="Y106" s="1"/>
      <c r="Z106" s="1"/>
      <c r="AA106" s="1"/>
    </row>
    <row r="107">
      <c r="A107" s="2" t="s">
        <v>174</v>
      </c>
      <c r="B107" s="2" t="s">
        <v>9</v>
      </c>
      <c r="C107" s="2" t="s">
        <v>55</v>
      </c>
      <c r="D107" s="2" t="s">
        <v>200</v>
      </c>
      <c r="E107" s="11">
        <v>44713.0</v>
      </c>
      <c r="F107" s="15" t="s">
        <v>201</v>
      </c>
      <c r="G107" s="2" t="b">
        <v>1</v>
      </c>
      <c r="H107" s="1" t="b">
        <v>0</v>
      </c>
      <c r="I107" s="2" t="b">
        <v>1</v>
      </c>
      <c r="J107" s="10" t="b">
        <v>1</v>
      </c>
      <c r="K107" s="10" t="b">
        <v>0</v>
      </c>
      <c r="L107" s="8" t="b">
        <v>0</v>
      </c>
      <c r="M107" s="8" t="b">
        <v>0</v>
      </c>
      <c r="N107" s="8" t="b">
        <v>0</v>
      </c>
      <c r="O107" s="9" t="b">
        <v>1</v>
      </c>
      <c r="P107" s="10" t="b">
        <v>0</v>
      </c>
      <c r="Q107" s="10" t="b">
        <v>0</v>
      </c>
      <c r="R107" s="10" t="b">
        <v>0</v>
      </c>
      <c r="S107" s="10" t="b">
        <v>0</v>
      </c>
      <c r="T107" s="10" t="b">
        <v>0</v>
      </c>
      <c r="U107" s="1"/>
      <c r="V107" s="1"/>
      <c r="W107" s="1"/>
      <c r="X107" s="1"/>
      <c r="Y107" s="1"/>
      <c r="Z107" s="1"/>
      <c r="AA107" s="1"/>
    </row>
    <row r="108">
      <c r="A108" s="2" t="s">
        <v>57</v>
      </c>
      <c r="B108" s="2" t="s">
        <v>77</v>
      </c>
      <c r="C108" s="2" t="s">
        <v>202</v>
      </c>
      <c r="D108" s="2" t="s">
        <v>11</v>
      </c>
      <c r="E108" s="6">
        <v>45131.0</v>
      </c>
      <c r="F108" s="7" t="s">
        <v>203</v>
      </c>
      <c r="G108" s="2" t="b">
        <v>1</v>
      </c>
      <c r="H108" s="1" t="b">
        <v>0</v>
      </c>
      <c r="I108" s="2" t="b">
        <v>1</v>
      </c>
      <c r="J108" s="10" t="b">
        <v>0</v>
      </c>
      <c r="K108" s="10" t="b">
        <v>0</v>
      </c>
      <c r="L108" s="8" t="b">
        <v>0</v>
      </c>
      <c r="M108" s="8" t="b">
        <v>0</v>
      </c>
      <c r="N108" s="9" t="b">
        <v>1</v>
      </c>
      <c r="O108" s="10" t="b">
        <v>0</v>
      </c>
      <c r="P108" s="10" t="b">
        <v>0</v>
      </c>
      <c r="Q108" s="10" t="b">
        <v>0</v>
      </c>
      <c r="R108" s="10" t="b">
        <v>0</v>
      </c>
      <c r="S108" s="10" t="b">
        <v>0</v>
      </c>
      <c r="T108" s="10" t="b">
        <v>0</v>
      </c>
      <c r="U108" s="1"/>
      <c r="V108" s="1"/>
      <c r="W108" s="1"/>
      <c r="X108" s="1"/>
      <c r="Y108" s="1"/>
      <c r="Z108" s="1"/>
      <c r="AA108" s="1"/>
    </row>
    <row r="109">
      <c r="A109" s="2" t="s">
        <v>57</v>
      </c>
      <c r="B109" s="2" t="s">
        <v>9</v>
      </c>
      <c r="C109" s="2" t="s">
        <v>202</v>
      </c>
      <c r="D109" s="2" t="s">
        <v>204</v>
      </c>
      <c r="E109" s="6">
        <v>45132.0</v>
      </c>
      <c r="F109" s="7" t="s">
        <v>205</v>
      </c>
      <c r="G109" s="2" t="b">
        <v>1</v>
      </c>
      <c r="H109" s="1" t="b">
        <v>0</v>
      </c>
      <c r="I109" s="2" t="b">
        <v>1</v>
      </c>
      <c r="J109" s="10" t="b">
        <v>0</v>
      </c>
      <c r="K109" s="10" t="b">
        <v>0</v>
      </c>
      <c r="L109" s="8" t="b">
        <v>0</v>
      </c>
      <c r="M109" s="9" t="b">
        <v>1</v>
      </c>
      <c r="N109" s="8" t="b">
        <v>0</v>
      </c>
      <c r="O109" s="10" t="b">
        <v>0</v>
      </c>
      <c r="P109" s="10" t="b">
        <v>0</v>
      </c>
      <c r="Q109" s="10" t="b">
        <v>0</v>
      </c>
      <c r="R109" s="10" t="b">
        <v>0</v>
      </c>
      <c r="S109" s="10" t="b">
        <v>0</v>
      </c>
      <c r="T109" s="10" t="b">
        <v>0</v>
      </c>
      <c r="U109" s="1"/>
      <c r="V109" s="1"/>
      <c r="W109" s="1"/>
      <c r="X109" s="1"/>
      <c r="Y109" s="1"/>
      <c r="Z109" s="1"/>
      <c r="AA109" s="1"/>
    </row>
    <row r="110">
      <c r="A110" s="2" t="s">
        <v>206</v>
      </c>
      <c r="B110" s="2" t="s">
        <v>9</v>
      </c>
      <c r="C110" s="2" t="s">
        <v>20</v>
      </c>
      <c r="D110" s="2" t="s">
        <v>11</v>
      </c>
      <c r="E110" s="19">
        <v>44189.0</v>
      </c>
      <c r="F110" s="15" t="s">
        <v>207</v>
      </c>
      <c r="G110" s="2" t="b">
        <v>1</v>
      </c>
      <c r="H110" s="2" t="b">
        <v>0</v>
      </c>
      <c r="I110" s="2" t="b">
        <v>1</v>
      </c>
      <c r="J110" s="8" t="b">
        <v>1</v>
      </c>
      <c r="K110" s="9" t="b">
        <v>0</v>
      </c>
      <c r="L110" s="9" t="b">
        <v>0</v>
      </c>
      <c r="M110" s="9" t="b">
        <v>1</v>
      </c>
      <c r="N110" s="9" t="b">
        <v>1</v>
      </c>
      <c r="O110" s="10" t="b">
        <v>1</v>
      </c>
      <c r="P110" s="9" t="b">
        <v>0</v>
      </c>
      <c r="Q110" s="10" t="b">
        <v>0</v>
      </c>
      <c r="R110" s="9" t="b">
        <v>1</v>
      </c>
      <c r="S110" s="10" t="b">
        <v>0</v>
      </c>
      <c r="T110" s="10" t="b">
        <v>0</v>
      </c>
      <c r="U110" s="1"/>
      <c r="V110" s="1"/>
      <c r="W110" s="1"/>
      <c r="X110" s="1"/>
      <c r="Y110" s="1"/>
      <c r="Z110" s="1"/>
      <c r="AA110" s="1"/>
    </row>
    <row r="111">
      <c r="A111" s="2" t="s">
        <v>208</v>
      </c>
      <c r="B111" s="2" t="s">
        <v>9</v>
      </c>
      <c r="C111" s="2" t="s">
        <v>20</v>
      </c>
      <c r="D111" s="2" t="s">
        <v>11</v>
      </c>
      <c r="E111" s="19">
        <v>44524.0</v>
      </c>
      <c r="F111" s="15" t="s">
        <v>209</v>
      </c>
      <c r="G111" s="2" t="b">
        <v>1</v>
      </c>
      <c r="H111" s="2" t="b">
        <v>0</v>
      </c>
      <c r="I111" s="2" t="b">
        <v>1</v>
      </c>
      <c r="J111" s="8" t="b">
        <v>1</v>
      </c>
      <c r="K111" s="9" t="b">
        <v>1</v>
      </c>
      <c r="L111" s="9" t="b">
        <v>0</v>
      </c>
      <c r="M111" s="9" t="b">
        <v>0</v>
      </c>
      <c r="N111" s="8" t="b">
        <v>0</v>
      </c>
      <c r="O111" s="10" t="b">
        <v>1</v>
      </c>
      <c r="P111" s="8" t="b">
        <v>0</v>
      </c>
      <c r="Q111" s="10" t="b">
        <v>0</v>
      </c>
      <c r="R111" s="10" t="b">
        <v>1</v>
      </c>
      <c r="S111" s="10" t="b">
        <v>0</v>
      </c>
      <c r="T111" s="10" t="b">
        <v>0</v>
      </c>
      <c r="U111" s="1"/>
      <c r="V111" s="1"/>
      <c r="W111" s="1"/>
      <c r="X111" s="1"/>
      <c r="Y111" s="1"/>
      <c r="Z111" s="1"/>
      <c r="AA111" s="1"/>
    </row>
    <row r="112">
      <c r="A112" s="2" t="s">
        <v>155</v>
      </c>
      <c r="B112" s="2" t="s">
        <v>13</v>
      </c>
      <c r="C112" s="2" t="s">
        <v>10</v>
      </c>
      <c r="D112" s="2"/>
      <c r="E112" s="20">
        <v>44673.0</v>
      </c>
      <c r="F112" s="15" t="s">
        <v>210</v>
      </c>
      <c r="G112" s="2" t="b">
        <v>1</v>
      </c>
      <c r="H112" s="2" t="b">
        <v>0</v>
      </c>
      <c r="I112" s="2" t="b">
        <v>1</v>
      </c>
      <c r="J112" s="8" t="b">
        <v>1</v>
      </c>
      <c r="K112" s="9" t="b">
        <v>1</v>
      </c>
      <c r="L112" s="8" t="b">
        <v>0</v>
      </c>
      <c r="M112" s="9" t="b">
        <v>1</v>
      </c>
      <c r="N112" s="8" t="b">
        <v>0</v>
      </c>
      <c r="O112" s="10" t="b">
        <v>1</v>
      </c>
      <c r="P112" s="8" t="b">
        <v>0</v>
      </c>
      <c r="Q112" s="10" t="b">
        <v>0</v>
      </c>
      <c r="R112" s="10" t="b">
        <v>1</v>
      </c>
      <c r="S112" s="10" t="b">
        <v>0</v>
      </c>
      <c r="T112" s="10" t="b">
        <v>0</v>
      </c>
      <c r="U112" s="1"/>
      <c r="V112" s="1"/>
      <c r="W112" s="1"/>
      <c r="X112" s="1"/>
      <c r="Y112" s="1"/>
      <c r="Z112" s="1"/>
      <c r="AA112" s="1"/>
    </row>
    <row r="113">
      <c r="A113" s="2" t="s">
        <v>45</v>
      </c>
      <c r="B113" s="2" t="s">
        <v>9</v>
      </c>
      <c r="C113" s="2" t="s">
        <v>10</v>
      </c>
      <c r="D113" s="2" t="s">
        <v>11</v>
      </c>
      <c r="E113" s="19">
        <v>44175.0</v>
      </c>
      <c r="F113" s="15" t="s">
        <v>211</v>
      </c>
      <c r="G113" s="2" t="b">
        <v>1</v>
      </c>
      <c r="H113" s="2" t="b">
        <v>1</v>
      </c>
      <c r="I113" s="1" t="b">
        <v>0</v>
      </c>
      <c r="J113" s="9" t="b">
        <v>1</v>
      </c>
      <c r="K113" s="10" t="b">
        <v>0</v>
      </c>
      <c r="L113" s="8" t="b">
        <v>0</v>
      </c>
      <c r="M113" s="8" t="b">
        <v>0</v>
      </c>
      <c r="N113" s="8" t="b">
        <v>0</v>
      </c>
      <c r="O113" s="9" t="b">
        <v>1</v>
      </c>
      <c r="P113" s="10" t="b">
        <v>0</v>
      </c>
      <c r="Q113" s="10" t="b">
        <v>0</v>
      </c>
      <c r="R113" s="9" t="b">
        <v>0</v>
      </c>
      <c r="S113" s="9" t="b">
        <v>1</v>
      </c>
      <c r="T113" s="10" t="b">
        <v>0</v>
      </c>
      <c r="U113" s="1"/>
      <c r="V113" s="1"/>
      <c r="W113" s="1"/>
      <c r="X113" s="1"/>
      <c r="Y113" s="1"/>
      <c r="Z113" s="1"/>
      <c r="AA113" s="1"/>
    </row>
    <row r="114">
      <c r="A114" s="2" t="s">
        <v>19</v>
      </c>
      <c r="B114" s="2" t="s">
        <v>16</v>
      </c>
      <c r="C114" s="2" t="s">
        <v>20</v>
      </c>
      <c r="D114" s="2" t="s">
        <v>11</v>
      </c>
      <c r="E114" s="20">
        <v>44688.0</v>
      </c>
      <c r="F114" s="15" t="s">
        <v>212</v>
      </c>
      <c r="G114" s="2" t="b">
        <v>1</v>
      </c>
      <c r="H114" s="2" t="b">
        <v>0</v>
      </c>
      <c r="I114" s="2" t="b">
        <v>1</v>
      </c>
      <c r="J114" s="8" t="b">
        <v>1</v>
      </c>
      <c r="K114" s="8" t="b">
        <v>0</v>
      </c>
      <c r="L114" s="8" t="b">
        <v>0</v>
      </c>
      <c r="M114" s="9" t="b">
        <v>1</v>
      </c>
      <c r="N114" s="8" t="b">
        <v>0</v>
      </c>
      <c r="O114" s="10" t="b">
        <v>1</v>
      </c>
      <c r="P114" s="10" t="b">
        <v>0</v>
      </c>
      <c r="Q114" s="10" t="b">
        <v>0</v>
      </c>
      <c r="R114" s="10" t="b">
        <v>0</v>
      </c>
      <c r="S114" s="10" t="b">
        <v>0</v>
      </c>
      <c r="T114" s="10" t="b">
        <v>0</v>
      </c>
      <c r="U114" s="1"/>
      <c r="V114" s="1"/>
      <c r="W114" s="1"/>
      <c r="X114" s="1"/>
      <c r="Y114" s="1"/>
      <c r="Z114" s="1"/>
      <c r="AA114" s="1"/>
    </row>
    <row r="115">
      <c r="A115" s="2" t="s">
        <v>19</v>
      </c>
      <c r="B115" s="2" t="s">
        <v>16</v>
      </c>
      <c r="C115" s="2" t="s">
        <v>20</v>
      </c>
      <c r="D115" s="2" t="s">
        <v>11</v>
      </c>
      <c r="E115" s="20">
        <v>44688.0</v>
      </c>
      <c r="F115" s="15" t="s">
        <v>213</v>
      </c>
      <c r="G115" s="2" t="b">
        <v>1</v>
      </c>
      <c r="H115" s="2" t="b">
        <v>0</v>
      </c>
      <c r="I115" s="2" t="b">
        <v>1</v>
      </c>
      <c r="J115" s="8" t="b">
        <v>1</v>
      </c>
      <c r="K115" s="8" t="b">
        <v>0</v>
      </c>
      <c r="L115" s="8" t="b">
        <v>0</v>
      </c>
      <c r="M115" s="8" t="b">
        <v>0</v>
      </c>
      <c r="N115" s="8" t="b">
        <v>0</v>
      </c>
      <c r="O115" s="10" t="b">
        <v>1</v>
      </c>
      <c r="P115" s="10" t="b">
        <v>0</v>
      </c>
      <c r="Q115" s="10" t="b">
        <v>0</v>
      </c>
      <c r="R115" s="10" t="b">
        <v>0</v>
      </c>
      <c r="S115" s="10" t="b">
        <v>0</v>
      </c>
      <c r="T115" s="10" t="b">
        <v>0</v>
      </c>
      <c r="U115" s="1"/>
      <c r="V115" s="1"/>
      <c r="W115" s="1"/>
      <c r="X115" s="1"/>
      <c r="Y115" s="1"/>
      <c r="Z115" s="1"/>
      <c r="AA115" s="1"/>
    </row>
    <row r="116">
      <c r="A116" s="2" t="s">
        <v>19</v>
      </c>
      <c r="B116" s="2" t="s">
        <v>16</v>
      </c>
      <c r="C116" s="2" t="s">
        <v>214</v>
      </c>
      <c r="D116" s="2"/>
      <c r="E116" s="20">
        <v>44704.0</v>
      </c>
      <c r="F116" s="15" t="s">
        <v>215</v>
      </c>
      <c r="G116" s="2" t="b">
        <v>1</v>
      </c>
      <c r="H116" s="1" t="b">
        <v>0</v>
      </c>
      <c r="I116" s="2" t="b">
        <v>1</v>
      </c>
      <c r="J116" s="10" t="b">
        <v>1</v>
      </c>
      <c r="K116" s="10" t="b">
        <v>0</v>
      </c>
      <c r="L116" s="8" t="b">
        <v>0</v>
      </c>
      <c r="M116" s="8" t="b">
        <v>0</v>
      </c>
      <c r="N116" s="8" t="b">
        <v>0</v>
      </c>
      <c r="O116" s="10" t="b">
        <v>0</v>
      </c>
      <c r="P116" s="10" t="b">
        <v>0</v>
      </c>
      <c r="Q116" s="10" t="b">
        <v>0</v>
      </c>
      <c r="R116" s="10" t="b">
        <v>0</v>
      </c>
      <c r="S116" s="9" t="b">
        <v>1</v>
      </c>
      <c r="T116" s="10" t="b">
        <v>0</v>
      </c>
      <c r="U116" s="1"/>
      <c r="V116" s="1"/>
      <c r="W116" s="1"/>
      <c r="X116" s="1"/>
      <c r="Y116" s="1"/>
      <c r="Z116" s="1"/>
      <c r="AA116" s="1"/>
    </row>
    <row r="117">
      <c r="A117" s="21" t="s">
        <v>216</v>
      </c>
      <c r="B117" s="21" t="s">
        <v>9</v>
      </c>
      <c r="C117" s="21" t="s">
        <v>42</v>
      </c>
      <c r="D117" s="21" t="s">
        <v>217</v>
      </c>
      <c r="E117" s="22">
        <v>44312.0</v>
      </c>
      <c r="F117" s="23" t="s">
        <v>218</v>
      </c>
      <c r="G117" s="24" t="b">
        <v>1</v>
      </c>
      <c r="H117" s="25" t="b">
        <v>0</v>
      </c>
      <c r="I117" s="26" t="b">
        <v>0</v>
      </c>
      <c r="J117" s="25" t="b">
        <v>0</v>
      </c>
      <c r="K117" s="25" t="b">
        <v>0</v>
      </c>
      <c r="L117" s="26" t="b">
        <v>0</v>
      </c>
      <c r="M117" s="26" t="b">
        <v>0</v>
      </c>
      <c r="N117" s="26" t="b">
        <v>0</v>
      </c>
      <c r="O117" s="25" t="b">
        <v>0</v>
      </c>
      <c r="P117" s="25" t="b">
        <v>0</v>
      </c>
      <c r="Q117" s="25" t="b">
        <v>0</v>
      </c>
      <c r="R117" s="25" t="b">
        <v>0</v>
      </c>
      <c r="S117" s="26" t="b">
        <v>0</v>
      </c>
      <c r="T117" s="27"/>
      <c r="U117" s="27"/>
      <c r="V117" s="27"/>
      <c r="W117" s="27"/>
      <c r="X117" s="27"/>
      <c r="Y117" s="27"/>
      <c r="Z117" s="27"/>
      <c r="AA117" s="27"/>
    </row>
    <row r="118">
      <c r="A118" s="2" t="s">
        <v>216</v>
      </c>
      <c r="B118" s="2" t="s">
        <v>9</v>
      </c>
      <c r="C118" s="2" t="s">
        <v>20</v>
      </c>
      <c r="D118" s="2" t="s">
        <v>11</v>
      </c>
      <c r="E118" s="20">
        <v>44327.0</v>
      </c>
      <c r="F118" s="15" t="s">
        <v>219</v>
      </c>
      <c r="G118" s="2" t="b">
        <v>1</v>
      </c>
      <c r="H118" s="1" t="b">
        <v>0</v>
      </c>
      <c r="I118" s="1" t="b">
        <v>0</v>
      </c>
      <c r="J118" s="10" t="b">
        <v>1</v>
      </c>
      <c r="K118" s="10" t="b">
        <v>0</v>
      </c>
      <c r="L118" s="8" t="b">
        <v>0</v>
      </c>
      <c r="M118" s="9" t="b">
        <v>1</v>
      </c>
      <c r="N118" s="8" t="b">
        <v>0</v>
      </c>
      <c r="O118" s="10" t="b">
        <v>1</v>
      </c>
      <c r="P118" s="10" t="b">
        <v>0</v>
      </c>
      <c r="Q118" s="10" t="b">
        <v>0</v>
      </c>
      <c r="R118" s="10" t="b">
        <v>0</v>
      </c>
      <c r="S118" s="10" t="b">
        <v>0</v>
      </c>
      <c r="T118" s="10" t="b">
        <v>0</v>
      </c>
      <c r="U118" s="1"/>
      <c r="V118" s="1"/>
      <c r="W118" s="1"/>
      <c r="X118" s="1"/>
      <c r="Y118" s="1"/>
      <c r="Z118" s="1"/>
      <c r="AA118" s="1"/>
    </row>
    <row r="119">
      <c r="A119" s="2" t="s">
        <v>50</v>
      </c>
      <c r="B119" s="2" t="s">
        <v>9</v>
      </c>
      <c r="C119" s="2" t="s">
        <v>30</v>
      </c>
      <c r="D119" s="2" t="s">
        <v>11</v>
      </c>
      <c r="E119" s="20">
        <v>44338.0</v>
      </c>
      <c r="F119" s="7" t="s">
        <v>220</v>
      </c>
      <c r="G119" s="2" t="b">
        <v>1</v>
      </c>
      <c r="H119" s="2" t="b">
        <v>0</v>
      </c>
      <c r="I119" s="1" t="b">
        <v>0</v>
      </c>
      <c r="J119" s="10" t="b">
        <v>0</v>
      </c>
      <c r="K119" s="10" t="b">
        <v>0</v>
      </c>
      <c r="L119" s="9" t="b">
        <v>1</v>
      </c>
      <c r="M119" s="8" t="b">
        <v>0</v>
      </c>
      <c r="N119" s="9" t="b">
        <v>1</v>
      </c>
      <c r="O119" s="10" t="b">
        <v>0</v>
      </c>
      <c r="P119" s="10" t="b">
        <v>0</v>
      </c>
      <c r="Q119" s="10" t="b">
        <v>0</v>
      </c>
      <c r="R119" s="10" t="b">
        <v>0</v>
      </c>
      <c r="S119" s="10" t="b">
        <v>0</v>
      </c>
      <c r="T119" s="10" t="b">
        <v>0</v>
      </c>
      <c r="U119" s="1"/>
      <c r="V119" s="1"/>
      <c r="W119" s="1"/>
      <c r="X119" s="1"/>
      <c r="Y119" s="1"/>
      <c r="Z119" s="1"/>
      <c r="AA119" s="1"/>
    </row>
    <row r="120">
      <c r="A120" s="2" t="s">
        <v>50</v>
      </c>
      <c r="B120" s="2" t="s">
        <v>13</v>
      </c>
      <c r="C120" s="2" t="s">
        <v>20</v>
      </c>
      <c r="D120" s="2" t="s">
        <v>11</v>
      </c>
      <c r="E120" s="20">
        <v>44792.0</v>
      </c>
      <c r="F120" s="7" t="s">
        <v>221</v>
      </c>
      <c r="G120" s="2" t="b">
        <v>1</v>
      </c>
      <c r="H120" s="2" t="b">
        <v>0</v>
      </c>
      <c r="I120" s="2" t="b">
        <v>1</v>
      </c>
      <c r="J120" s="9" t="b">
        <v>1</v>
      </c>
      <c r="K120" s="9" t="b">
        <v>1</v>
      </c>
      <c r="L120" s="8" t="b">
        <v>0</v>
      </c>
      <c r="M120" s="9" t="b">
        <v>1</v>
      </c>
      <c r="N120" s="8" t="b">
        <v>0</v>
      </c>
      <c r="O120" s="9" t="b">
        <v>1</v>
      </c>
      <c r="P120" s="10" t="b">
        <v>0</v>
      </c>
      <c r="Q120" s="10" t="b">
        <v>0</v>
      </c>
      <c r="R120" s="10" t="b">
        <v>0</v>
      </c>
      <c r="S120" s="10" t="b">
        <v>0</v>
      </c>
      <c r="T120" s="10" t="b">
        <v>0</v>
      </c>
      <c r="U120" s="1"/>
      <c r="V120" s="1"/>
      <c r="W120" s="1"/>
      <c r="X120" s="1"/>
      <c r="Y120" s="1"/>
      <c r="Z120" s="1"/>
      <c r="AA120" s="1"/>
    </row>
    <row r="121">
      <c r="A121" s="2" t="s">
        <v>222</v>
      </c>
      <c r="B121" s="2" t="s">
        <v>9</v>
      </c>
      <c r="C121" s="2" t="s">
        <v>20</v>
      </c>
      <c r="D121" s="2" t="s">
        <v>11</v>
      </c>
      <c r="E121" s="20">
        <v>44938.0</v>
      </c>
      <c r="F121" s="7" t="s">
        <v>223</v>
      </c>
      <c r="G121" s="2" t="b">
        <v>1</v>
      </c>
      <c r="H121" s="1" t="b">
        <v>0</v>
      </c>
      <c r="I121" s="2" t="b">
        <v>1</v>
      </c>
      <c r="J121" s="9" t="b">
        <v>1</v>
      </c>
      <c r="K121" s="9" t="b">
        <v>1</v>
      </c>
      <c r="L121" s="8" t="b">
        <v>0</v>
      </c>
      <c r="M121" s="9" t="b">
        <v>1</v>
      </c>
      <c r="N121" s="8" t="b">
        <v>0</v>
      </c>
      <c r="O121" s="10" t="b">
        <v>0</v>
      </c>
      <c r="P121" s="10" t="b">
        <v>0</v>
      </c>
      <c r="Q121" s="10" t="b">
        <v>0</v>
      </c>
      <c r="R121" s="9" t="b">
        <v>1</v>
      </c>
      <c r="S121" s="10" t="b">
        <v>0</v>
      </c>
      <c r="T121" s="10" t="b">
        <v>0</v>
      </c>
      <c r="U121" s="1"/>
      <c r="V121" s="1"/>
      <c r="W121" s="1"/>
      <c r="X121" s="1"/>
      <c r="Y121" s="1"/>
      <c r="Z121" s="1"/>
      <c r="AA121" s="1"/>
    </row>
    <row r="122">
      <c r="A122" s="2" t="s">
        <v>47</v>
      </c>
      <c r="B122" s="2" t="s">
        <v>9</v>
      </c>
      <c r="C122" s="2" t="s">
        <v>198</v>
      </c>
      <c r="D122" s="2" t="s">
        <v>11</v>
      </c>
      <c r="E122" s="20">
        <v>45131.0</v>
      </c>
      <c r="F122" s="7" t="s">
        <v>224</v>
      </c>
      <c r="G122" s="2" t="b">
        <v>1</v>
      </c>
      <c r="H122" s="1" t="b">
        <v>0</v>
      </c>
      <c r="I122" s="2" t="b">
        <v>1</v>
      </c>
      <c r="J122" s="9" t="b">
        <v>1</v>
      </c>
      <c r="K122" s="9" t="b">
        <v>1</v>
      </c>
      <c r="L122" s="8" t="b">
        <v>0</v>
      </c>
      <c r="M122" s="9" t="b">
        <v>1</v>
      </c>
      <c r="N122" s="9" t="b">
        <v>1</v>
      </c>
      <c r="O122" s="9" t="b">
        <v>1</v>
      </c>
      <c r="P122" s="10" t="b">
        <v>0</v>
      </c>
      <c r="Q122" s="10" t="b">
        <v>0</v>
      </c>
      <c r="R122" s="10" t="b">
        <v>0</v>
      </c>
      <c r="S122" s="9" t="b">
        <v>1</v>
      </c>
      <c r="T122" s="10" t="b">
        <v>0</v>
      </c>
      <c r="U122" s="1"/>
      <c r="V122" s="1"/>
      <c r="W122" s="1"/>
      <c r="X122" s="1"/>
      <c r="Y122" s="1"/>
      <c r="Z122" s="1"/>
      <c r="AA122" s="1"/>
    </row>
    <row r="123">
      <c r="A123" s="2" t="s">
        <v>132</v>
      </c>
      <c r="B123" s="2" t="s">
        <v>9</v>
      </c>
      <c r="C123" s="2" t="s">
        <v>198</v>
      </c>
      <c r="D123" s="2" t="s">
        <v>11</v>
      </c>
      <c r="E123" s="20">
        <v>45064.0</v>
      </c>
      <c r="F123" s="7" t="s">
        <v>225</v>
      </c>
      <c r="G123" s="2" t="b">
        <v>1</v>
      </c>
      <c r="H123" s="1" t="b">
        <v>0</v>
      </c>
      <c r="I123" s="1" t="b">
        <v>0</v>
      </c>
      <c r="J123" s="9" t="b">
        <v>0</v>
      </c>
      <c r="K123" s="10" t="b">
        <v>0</v>
      </c>
      <c r="L123" s="8" t="b">
        <v>0</v>
      </c>
      <c r="M123" s="8" t="b">
        <v>0</v>
      </c>
      <c r="N123" s="8" t="b">
        <v>0</v>
      </c>
      <c r="O123" s="9" t="b">
        <v>1</v>
      </c>
      <c r="P123" s="9" t="b">
        <v>1</v>
      </c>
      <c r="Q123" s="10" t="b">
        <v>0</v>
      </c>
      <c r="R123" s="9" t="b">
        <v>1</v>
      </c>
      <c r="S123" s="10" t="b">
        <v>0</v>
      </c>
      <c r="T123" s="10" t="b">
        <v>0</v>
      </c>
      <c r="U123" s="1"/>
      <c r="V123" s="1"/>
      <c r="W123" s="1"/>
      <c r="X123" s="1"/>
      <c r="Y123" s="1"/>
      <c r="Z123" s="1"/>
      <c r="AA123" s="1"/>
    </row>
    <row r="124">
      <c r="A124" s="2" t="s">
        <v>115</v>
      </c>
      <c r="B124" s="2" t="s">
        <v>9</v>
      </c>
      <c r="C124" s="2" t="s">
        <v>10</v>
      </c>
      <c r="D124" s="2" t="s">
        <v>11</v>
      </c>
      <c r="E124" s="20">
        <v>45125.0</v>
      </c>
      <c r="F124" s="7" t="s">
        <v>226</v>
      </c>
      <c r="G124" s="2" t="b">
        <v>1</v>
      </c>
      <c r="H124" s="1" t="b">
        <v>0</v>
      </c>
      <c r="I124" s="1" t="b">
        <v>0</v>
      </c>
      <c r="J124" s="9" t="b">
        <v>1</v>
      </c>
      <c r="K124" s="10" t="b">
        <v>0</v>
      </c>
      <c r="L124" s="8" t="b">
        <v>0</v>
      </c>
      <c r="M124" s="8" t="b">
        <v>0</v>
      </c>
      <c r="N124" s="8" t="b">
        <v>0</v>
      </c>
      <c r="O124" s="10" t="b">
        <v>0</v>
      </c>
      <c r="P124" s="10" t="b">
        <v>0</v>
      </c>
      <c r="Q124" s="10" t="b">
        <v>0</v>
      </c>
      <c r="R124" s="10" t="b">
        <v>0</v>
      </c>
      <c r="S124" s="10" t="b">
        <v>0</v>
      </c>
      <c r="T124" s="10" t="b">
        <v>0</v>
      </c>
      <c r="U124" s="1"/>
      <c r="V124" s="1"/>
      <c r="W124" s="1"/>
      <c r="X124" s="1"/>
      <c r="Y124" s="1"/>
      <c r="Z124" s="1"/>
      <c r="AA124" s="1"/>
    </row>
    <row r="125">
      <c r="A125" s="2" t="s">
        <v>227</v>
      </c>
      <c r="B125" s="2" t="s">
        <v>9</v>
      </c>
      <c r="C125" s="2" t="s">
        <v>58</v>
      </c>
      <c r="D125" s="2" t="s">
        <v>228</v>
      </c>
      <c r="E125" s="20">
        <v>45107.0</v>
      </c>
      <c r="F125" s="7" t="s">
        <v>229</v>
      </c>
      <c r="G125" s="2" t="b">
        <v>1</v>
      </c>
      <c r="H125" s="1" t="b">
        <v>0</v>
      </c>
      <c r="I125" s="2" t="b">
        <v>1</v>
      </c>
      <c r="J125" s="9" t="b">
        <v>1</v>
      </c>
      <c r="K125" s="9" t="b">
        <v>0</v>
      </c>
      <c r="L125" s="8" t="b">
        <v>0</v>
      </c>
      <c r="M125" s="8" t="b">
        <v>0</v>
      </c>
      <c r="N125" s="9" t="b">
        <v>1</v>
      </c>
      <c r="O125" s="9" t="b">
        <v>1</v>
      </c>
      <c r="P125" s="10" t="b">
        <v>0</v>
      </c>
      <c r="Q125" s="10" t="b">
        <v>0</v>
      </c>
      <c r="R125" s="10" t="b">
        <v>0</v>
      </c>
      <c r="S125" s="10" t="b">
        <v>0</v>
      </c>
      <c r="T125" s="10" t="b">
        <v>0</v>
      </c>
      <c r="U125" s="1"/>
      <c r="V125" s="1"/>
      <c r="W125" s="1"/>
      <c r="X125" s="1"/>
      <c r="Y125" s="1"/>
      <c r="Z125" s="1"/>
      <c r="AA125" s="1"/>
    </row>
    <row r="126">
      <c r="A126" s="2" t="s">
        <v>227</v>
      </c>
      <c r="B126" s="2" t="s">
        <v>9</v>
      </c>
      <c r="C126" s="2" t="s">
        <v>58</v>
      </c>
      <c r="D126" s="2" t="s">
        <v>230</v>
      </c>
      <c r="E126" s="19">
        <v>44175.0</v>
      </c>
      <c r="F126" s="7" t="s">
        <v>231</v>
      </c>
      <c r="G126" s="2" t="b">
        <v>1</v>
      </c>
      <c r="H126" s="1" t="b">
        <v>0</v>
      </c>
      <c r="I126" s="2" t="b">
        <v>1</v>
      </c>
      <c r="J126" s="9" t="b">
        <v>1</v>
      </c>
      <c r="K126" s="9" t="b">
        <v>1</v>
      </c>
      <c r="L126" s="8" t="b">
        <v>0</v>
      </c>
      <c r="M126" s="9" t="b">
        <v>1</v>
      </c>
      <c r="N126" s="9" t="b">
        <v>1</v>
      </c>
      <c r="O126" s="9" t="b">
        <v>1</v>
      </c>
      <c r="P126" s="10" t="b">
        <v>0</v>
      </c>
      <c r="Q126" s="10" t="b">
        <v>0</v>
      </c>
      <c r="R126" s="10" t="b">
        <v>0</v>
      </c>
      <c r="S126" s="10" t="b">
        <v>0</v>
      </c>
      <c r="T126" s="10" t="b">
        <v>0</v>
      </c>
      <c r="U126" s="1"/>
      <c r="V126" s="1"/>
      <c r="W126" s="1"/>
      <c r="X126" s="1"/>
      <c r="Y126" s="1"/>
      <c r="Z126" s="1"/>
      <c r="AA126" s="1"/>
    </row>
    <row r="127">
      <c r="A127" s="2" t="s">
        <v>189</v>
      </c>
      <c r="B127" s="1"/>
      <c r="C127" s="1"/>
      <c r="D127" s="1"/>
      <c r="E127" s="20">
        <v>45121.0</v>
      </c>
      <c r="F127" s="7" t="s">
        <v>232</v>
      </c>
      <c r="G127" s="2" t="b">
        <v>1</v>
      </c>
      <c r="H127" s="1" t="b">
        <v>0</v>
      </c>
      <c r="I127" s="1" t="b">
        <v>0</v>
      </c>
      <c r="J127" s="10" t="b">
        <v>0</v>
      </c>
      <c r="K127" s="10" t="b">
        <v>0</v>
      </c>
      <c r="L127" s="8" t="b">
        <v>0</v>
      </c>
      <c r="M127" s="8" t="b">
        <v>0</v>
      </c>
      <c r="N127" s="8" t="b">
        <v>0</v>
      </c>
      <c r="O127" s="10" t="b">
        <v>0</v>
      </c>
      <c r="P127" s="10" t="b">
        <v>0</v>
      </c>
      <c r="Q127" s="10" t="b">
        <v>0</v>
      </c>
      <c r="R127" s="10" t="b">
        <v>0</v>
      </c>
      <c r="S127" s="9" t="b">
        <v>1</v>
      </c>
      <c r="T127" s="10" t="b">
        <v>0</v>
      </c>
      <c r="U127" s="1"/>
      <c r="V127" s="1"/>
      <c r="W127" s="1"/>
      <c r="X127" s="1"/>
      <c r="Y127" s="1"/>
      <c r="Z127" s="1"/>
      <c r="AA127" s="1"/>
    </row>
    <row r="128">
      <c r="A128" s="2" t="s">
        <v>191</v>
      </c>
      <c r="B128" s="1"/>
      <c r="C128" s="1"/>
      <c r="D128" s="1"/>
      <c r="E128" s="20">
        <v>45118.0</v>
      </c>
      <c r="F128" s="7" t="s">
        <v>233</v>
      </c>
      <c r="G128" s="2" t="b">
        <v>1</v>
      </c>
      <c r="H128" s="1" t="b">
        <v>0</v>
      </c>
      <c r="I128" s="1" t="b">
        <v>0</v>
      </c>
      <c r="J128" s="10" t="b">
        <v>0</v>
      </c>
      <c r="K128" s="10" t="b">
        <v>0</v>
      </c>
      <c r="L128" s="9" t="b">
        <v>1</v>
      </c>
      <c r="M128" s="8" t="b">
        <v>0</v>
      </c>
      <c r="N128" s="8" t="b">
        <v>0</v>
      </c>
      <c r="O128" s="10" t="b">
        <v>0</v>
      </c>
      <c r="P128" s="10" t="b">
        <v>0</v>
      </c>
      <c r="Q128" s="10" t="b">
        <v>0</v>
      </c>
      <c r="R128" s="10" t="b">
        <v>0</v>
      </c>
      <c r="S128" s="10" t="b">
        <v>0</v>
      </c>
      <c r="T128" s="10" t="b">
        <v>0</v>
      </c>
      <c r="U128" s="1"/>
      <c r="V128" s="1"/>
      <c r="W128" s="1"/>
      <c r="X128" s="1"/>
      <c r="Y128" s="1"/>
      <c r="Z128" s="1"/>
      <c r="AA128" s="1"/>
    </row>
    <row r="129">
      <c r="A129" s="2" t="s">
        <v>191</v>
      </c>
      <c r="B129" s="1"/>
      <c r="C129" s="1"/>
      <c r="D129" s="1"/>
      <c r="E129" s="20">
        <v>45118.0</v>
      </c>
      <c r="F129" s="7" t="s">
        <v>234</v>
      </c>
      <c r="G129" s="2" t="b">
        <v>1</v>
      </c>
      <c r="H129" s="1" t="b">
        <v>0</v>
      </c>
      <c r="I129" s="1" t="b">
        <v>0</v>
      </c>
      <c r="J129" s="9" t="b">
        <v>1</v>
      </c>
      <c r="K129" s="10" t="b">
        <v>0</v>
      </c>
      <c r="L129" s="9" t="b">
        <v>0</v>
      </c>
      <c r="M129" s="8" t="b">
        <v>0</v>
      </c>
      <c r="N129" s="8" t="b">
        <v>0</v>
      </c>
      <c r="O129" s="10" t="b">
        <v>0</v>
      </c>
      <c r="P129" s="10" t="b">
        <v>0</v>
      </c>
      <c r="Q129" s="10" t="b">
        <v>0</v>
      </c>
      <c r="R129" s="10" t="b">
        <v>0</v>
      </c>
      <c r="S129" s="10" t="b">
        <v>0</v>
      </c>
      <c r="T129" s="10" t="b">
        <v>0</v>
      </c>
      <c r="U129" s="1"/>
      <c r="V129" s="1"/>
      <c r="W129" s="1"/>
      <c r="X129" s="1"/>
      <c r="Y129" s="1"/>
      <c r="Z129" s="1"/>
      <c r="AA129" s="1"/>
    </row>
    <row r="130">
      <c r="A130" s="2" t="s">
        <v>191</v>
      </c>
      <c r="B130" s="1"/>
      <c r="C130" s="1"/>
      <c r="D130" s="1"/>
      <c r="E130" s="20">
        <v>45118.0</v>
      </c>
      <c r="F130" s="7" t="s">
        <v>235</v>
      </c>
      <c r="G130" s="2" t="b">
        <v>1</v>
      </c>
      <c r="H130" s="1" t="b">
        <v>0</v>
      </c>
      <c r="I130" s="2" t="b">
        <v>1</v>
      </c>
      <c r="J130" s="9" t="b">
        <v>1</v>
      </c>
      <c r="K130" s="10" t="b">
        <v>0</v>
      </c>
      <c r="L130" s="9" t="b">
        <v>1</v>
      </c>
      <c r="M130" s="8" t="b">
        <v>0</v>
      </c>
      <c r="N130" s="8" t="b">
        <v>0</v>
      </c>
      <c r="O130" s="9" t="b">
        <v>1</v>
      </c>
      <c r="P130" s="10" t="b">
        <v>0</v>
      </c>
      <c r="Q130" s="10" t="b">
        <v>0</v>
      </c>
      <c r="R130" s="10" t="b">
        <v>0</v>
      </c>
      <c r="S130" s="10" t="b">
        <v>0</v>
      </c>
      <c r="T130" s="10" t="b">
        <v>0</v>
      </c>
      <c r="U130" s="1"/>
      <c r="V130" s="1"/>
      <c r="W130" s="1"/>
      <c r="X130" s="1"/>
      <c r="Y130" s="1"/>
      <c r="Z130" s="1"/>
      <c r="AA130" s="1"/>
    </row>
    <row r="131">
      <c r="A131" s="2" t="s">
        <v>191</v>
      </c>
      <c r="B131" s="1"/>
      <c r="C131" s="1"/>
      <c r="D131" s="1"/>
      <c r="E131" s="19">
        <v>44489.0</v>
      </c>
      <c r="F131" s="7" t="s">
        <v>236</v>
      </c>
      <c r="G131" s="2" t="b">
        <v>1</v>
      </c>
      <c r="H131" s="1" t="b">
        <v>0</v>
      </c>
      <c r="I131" s="2" t="b">
        <v>1</v>
      </c>
      <c r="J131" s="9" t="b">
        <v>1</v>
      </c>
      <c r="K131" s="10" t="b">
        <v>0</v>
      </c>
      <c r="L131" s="8" t="b">
        <v>0</v>
      </c>
      <c r="M131" s="9" t="b">
        <v>1</v>
      </c>
      <c r="N131" s="8" t="b">
        <v>0</v>
      </c>
      <c r="O131" s="10" t="b">
        <v>0</v>
      </c>
      <c r="P131" s="10" t="b">
        <v>0</v>
      </c>
      <c r="Q131" s="10" t="b">
        <v>0</v>
      </c>
      <c r="R131" s="10" t="b">
        <v>0</v>
      </c>
      <c r="S131" s="10" t="b">
        <v>0</v>
      </c>
      <c r="T131" s="10" t="b">
        <v>0</v>
      </c>
      <c r="U131" s="1"/>
      <c r="V131" s="1"/>
      <c r="W131" s="1"/>
      <c r="X131" s="1"/>
      <c r="Y131" s="1"/>
      <c r="Z131" s="1"/>
      <c r="AA131" s="1"/>
    </row>
    <row r="132">
      <c r="A132" s="2" t="s">
        <v>191</v>
      </c>
      <c r="B132" s="1"/>
      <c r="C132" s="1"/>
      <c r="D132" s="1"/>
      <c r="E132" s="19">
        <v>44489.0</v>
      </c>
      <c r="F132" s="7" t="s">
        <v>237</v>
      </c>
      <c r="G132" s="2" t="b">
        <v>1</v>
      </c>
      <c r="H132" s="1" t="b">
        <v>0</v>
      </c>
      <c r="I132" s="2" t="b">
        <v>1</v>
      </c>
      <c r="J132" s="9" t="b">
        <v>1</v>
      </c>
      <c r="K132" s="9" t="b">
        <v>1</v>
      </c>
      <c r="L132" s="8" t="b">
        <v>0</v>
      </c>
      <c r="M132" s="9" t="b">
        <v>1</v>
      </c>
      <c r="N132" s="8" t="b">
        <v>0</v>
      </c>
      <c r="O132" s="9" t="b">
        <v>1</v>
      </c>
      <c r="P132" s="10" t="b">
        <v>0</v>
      </c>
      <c r="Q132" s="10" t="b">
        <v>0</v>
      </c>
      <c r="R132" s="10" t="b">
        <v>0</v>
      </c>
      <c r="S132" s="10" t="b">
        <v>0</v>
      </c>
      <c r="T132" s="10" t="b">
        <v>0</v>
      </c>
      <c r="U132" s="1"/>
      <c r="V132" s="1"/>
      <c r="W132" s="1"/>
      <c r="X132" s="1"/>
      <c r="Y132" s="1"/>
      <c r="Z132" s="1"/>
      <c r="AA132" s="1"/>
    </row>
    <row r="133">
      <c r="A133" s="2" t="s">
        <v>191</v>
      </c>
      <c r="B133" s="1"/>
      <c r="C133" s="1"/>
      <c r="D133" s="1"/>
      <c r="E133" s="20">
        <v>45118.0</v>
      </c>
      <c r="F133" s="7" t="s">
        <v>238</v>
      </c>
      <c r="G133" s="2" t="b">
        <v>1</v>
      </c>
      <c r="H133" s="1" t="b">
        <v>0</v>
      </c>
      <c r="I133" s="2" t="b">
        <v>0</v>
      </c>
      <c r="J133" s="9" t="b">
        <v>1</v>
      </c>
      <c r="K133" s="9" t="b">
        <v>1</v>
      </c>
      <c r="L133" s="8" t="b">
        <v>0</v>
      </c>
      <c r="M133" s="9" t="b">
        <v>1</v>
      </c>
      <c r="N133" s="8" t="b">
        <v>0</v>
      </c>
      <c r="O133" s="10" t="b">
        <v>0</v>
      </c>
      <c r="P133" s="10" t="b">
        <v>0</v>
      </c>
      <c r="Q133" s="10" t="b">
        <v>0</v>
      </c>
      <c r="R133" s="10" t="b">
        <v>0</v>
      </c>
      <c r="S133" s="10" t="b">
        <v>0</v>
      </c>
      <c r="T133" s="10" t="b">
        <v>0</v>
      </c>
      <c r="U133" s="1"/>
      <c r="V133" s="1"/>
      <c r="W133" s="1"/>
      <c r="X133" s="1"/>
      <c r="Y133" s="1"/>
      <c r="Z133" s="1"/>
      <c r="AA133" s="1"/>
    </row>
    <row r="134">
      <c r="A134" s="2" t="s">
        <v>191</v>
      </c>
      <c r="B134" s="1"/>
      <c r="C134" s="1"/>
      <c r="D134" s="1"/>
      <c r="E134" s="20">
        <v>43970.0</v>
      </c>
      <c r="F134" s="7" t="s">
        <v>239</v>
      </c>
      <c r="G134" s="2" t="b">
        <v>1</v>
      </c>
      <c r="H134" s="1" t="b">
        <v>0</v>
      </c>
      <c r="I134" s="2" t="b">
        <v>1</v>
      </c>
      <c r="J134" s="10" t="b">
        <v>0</v>
      </c>
      <c r="K134" s="10" t="b">
        <v>0</v>
      </c>
      <c r="L134" s="9" t="b">
        <v>1</v>
      </c>
      <c r="M134" s="8" t="b">
        <v>0</v>
      </c>
      <c r="N134" s="8" t="b">
        <v>0</v>
      </c>
      <c r="O134" s="9" t="b">
        <v>1</v>
      </c>
      <c r="P134" s="9" t="b">
        <v>1</v>
      </c>
      <c r="Q134" s="10" t="b">
        <v>0</v>
      </c>
      <c r="R134" s="10" t="b">
        <v>0</v>
      </c>
      <c r="S134" s="9" t="b">
        <v>1</v>
      </c>
      <c r="T134" s="10" t="b">
        <v>0</v>
      </c>
      <c r="U134" s="1"/>
      <c r="V134" s="1"/>
      <c r="W134" s="1"/>
      <c r="X134" s="1"/>
      <c r="Y134" s="1"/>
      <c r="Z134" s="1"/>
      <c r="AA134" s="1"/>
    </row>
    <row r="135">
      <c r="A135" s="2" t="s">
        <v>191</v>
      </c>
      <c r="B135" s="1"/>
      <c r="C135" s="1"/>
      <c r="D135" s="1"/>
      <c r="E135" s="20">
        <v>45118.0</v>
      </c>
      <c r="F135" s="7" t="s">
        <v>240</v>
      </c>
      <c r="G135" s="2" t="b">
        <v>1</v>
      </c>
      <c r="H135" s="2" t="b">
        <v>0</v>
      </c>
      <c r="I135" s="2" t="b">
        <v>1</v>
      </c>
      <c r="J135" s="9" t="b">
        <v>1</v>
      </c>
      <c r="K135" s="9" t="b">
        <v>1</v>
      </c>
      <c r="L135" s="8" t="b">
        <v>0</v>
      </c>
      <c r="M135" s="9" t="b">
        <v>1</v>
      </c>
      <c r="N135" s="8" t="b">
        <v>0</v>
      </c>
      <c r="O135" s="9" t="b">
        <v>1</v>
      </c>
      <c r="P135" s="10" t="b">
        <v>0</v>
      </c>
      <c r="Q135" s="10" t="b">
        <v>0</v>
      </c>
      <c r="R135" s="10" t="b">
        <v>0</v>
      </c>
      <c r="S135" s="10" t="b">
        <v>0</v>
      </c>
      <c r="T135" s="10" t="b">
        <v>0</v>
      </c>
      <c r="U135" s="1"/>
      <c r="V135" s="1"/>
      <c r="W135" s="1"/>
      <c r="X135" s="1"/>
      <c r="Y135" s="1"/>
      <c r="Z135" s="1"/>
      <c r="AA135" s="1"/>
    </row>
    <row r="136">
      <c r="A136" s="2" t="s">
        <v>191</v>
      </c>
      <c r="B136" s="1"/>
      <c r="C136" s="1"/>
      <c r="D136" s="1"/>
      <c r="E136" s="20">
        <v>45118.0</v>
      </c>
      <c r="F136" s="7" t="s">
        <v>241</v>
      </c>
      <c r="G136" s="2" t="b">
        <v>1</v>
      </c>
      <c r="H136" s="1" t="b">
        <v>0</v>
      </c>
      <c r="I136" s="2" t="b">
        <v>1</v>
      </c>
      <c r="J136" s="9" t="b">
        <v>1</v>
      </c>
      <c r="K136" s="10" t="b">
        <v>0</v>
      </c>
      <c r="L136" s="8" t="b">
        <v>0</v>
      </c>
      <c r="M136" s="8" t="b">
        <v>0</v>
      </c>
      <c r="N136" s="8" t="b">
        <v>0</v>
      </c>
      <c r="O136" s="9" t="b">
        <v>1</v>
      </c>
      <c r="P136" s="9" t="b">
        <v>1</v>
      </c>
      <c r="Q136" s="10" t="b">
        <v>0</v>
      </c>
      <c r="R136" s="10" t="b">
        <v>0</v>
      </c>
      <c r="S136" s="10" t="b">
        <v>0</v>
      </c>
      <c r="T136" s="10" t="b">
        <v>0</v>
      </c>
      <c r="U136" s="1"/>
      <c r="V136" s="1"/>
      <c r="W136" s="1"/>
      <c r="X136" s="1"/>
      <c r="Y136" s="1"/>
      <c r="Z136" s="1"/>
      <c r="AA136" s="1"/>
    </row>
    <row r="137">
      <c r="A137" s="2" t="s">
        <v>191</v>
      </c>
      <c r="B137" s="1"/>
      <c r="C137" s="1"/>
      <c r="D137" s="1"/>
      <c r="E137" s="20">
        <v>44937.0</v>
      </c>
      <c r="F137" s="7" t="s">
        <v>242</v>
      </c>
      <c r="G137" s="2" t="b">
        <v>1</v>
      </c>
      <c r="H137" s="1" t="b">
        <v>0</v>
      </c>
      <c r="I137" s="2" t="b">
        <v>1</v>
      </c>
      <c r="J137" s="10" t="b">
        <v>0</v>
      </c>
      <c r="K137" s="10" t="b">
        <v>0</v>
      </c>
      <c r="L137" s="8" t="b">
        <v>0</v>
      </c>
      <c r="M137" s="8" t="b">
        <v>0</v>
      </c>
      <c r="N137" s="8" t="b">
        <v>0</v>
      </c>
      <c r="O137" s="9" t="b">
        <v>1</v>
      </c>
      <c r="P137" s="10" t="b">
        <v>0</v>
      </c>
      <c r="Q137" s="10" t="b">
        <v>0</v>
      </c>
      <c r="R137" s="10" t="b">
        <v>0</v>
      </c>
      <c r="S137" s="10" t="b">
        <v>0</v>
      </c>
      <c r="T137" s="10" t="b">
        <v>0</v>
      </c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 t="b">
        <v>0</v>
      </c>
      <c r="H138" s="1" t="b">
        <v>0</v>
      </c>
      <c r="I138" s="1" t="b">
        <v>0</v>
      </c>
      <c r="J138" s="10" t="b">
        <v>0</v>
      </c>
      <c r="K138" s="10" t="b">
        <v>0</v>
      </c>
      <c r="L138" s="8" t="b">
        <v>0</v>
      </c>
      <c r="M138" s="8" t="b">
        <v>0</v>
      </c>
      <c r="N138" s="8" t="b">
        <v>0</v>
      </c>
      <c r="O138" s="10" t="b">
        <v>0</v>
      </c>
      <c r="P138" s="10" t="b">
        <v>0</v>
      </c>
      <c r="Q138" s="10" t="b">
        <v>0</v>
      </c>
      <c r="R138" s="10" t="b">
        <v>0</v>
      </c>
      <c r="S138" s="10" t="b">
        <v>0</v>
      </c>
      <c r="T138" s="10" t="b">
        <v>0</v>
      </c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 t="b">
        <v>0</v>
      </c>
      <c r="H139" s="1" t="b">
        <v>0</v>
      </c>
      <c r="I139" s="1" t="b">
        <v>0</v>
      </c>
      <c r="J139" s="10" t="b">
        <v>0</v>
      </c>
      <c r="K139" s="10" t="b">
        <v>0</v>
      </c>
      <c r="L139" s="8" t="b">
        <v>0</v>
      </c>
      <c r="M139" s="8" t="b">
        <v>0</v>
      </c>
      <c r="N139" s="8" t="b">
        <v>0</v>
      </c>
      <c r="O139" s="10" t="b">
        <v>0</v>
      </c>
      <c r="P139" s="10" t="b">
        <v>0</v>
      </c>
      <c r="Q139" s="10" t="b">
        <v>0</v>
      </c>
      <c r="R139" s="10" t="b">
        <v>0</v>
      </c>
      <c r="S139" s="10" t="b">
        <v>0</v>
      </c>
      <c r="T139" s="10" t="b">
        <v>0</v>
      </c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 t="b">
        <v>0</v>
      </c>
      <c r="H140" s="1" t="b">
        <v>0</v>
      </c>
      <c r="I140" s="1" t="b">
        <v>0</v>
      </c>
      <c r="J140" s="10" t="b">
        <v>0</v>
      </c>
      <c r="K140" s="10" t="b">
        <v>0</v>
      </c>
      <c r="L140" s="8" t="b">
        <v>0</v>
      </c>
      <c r="M140" s="8" t="b">
        <v>0</v>
      </c>
      <c r="N140" s="8" t="b">
        <v>0</v>
      </c>
      <c r="O140" s="10" t="b">
        <v>0</v>
      </c>
      <c r="P140" s="10" t="b">
        <v>0</v>
      </c>
      <c r="Q140" s="10" t="b">
        <v>0</v>
      </c>
      <c r="R140" s="10" t="b">
        <v>0</v>
      </c>
      <c r="S140" s="10" t="b">
        <v>0</v>
      </c>
      <c r="T140" s="10" t="b">
        <v>0</v>
      </c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 t="b">
        <v>0</v>
      </c>
      <c r="H141" s="1" t="b">
        <v>0</v>
      </c>
      <c r="I141" s="1" t="b">
        <v>0</v>
      </c>
      <c r="J141" s="10" t="b">
        <v>0</v>
      </c>
      <c r="K141" s="10" t="b">
        <v>0</v>
      </c>
      <c r="L141" s="8" t="b">
        <v>0</v>
      </c>
      <c r="M141" s="8" t="b">
        <v>0</v>
      </c>
      <c r="N141" s="8" t="b">
        <v>0</v>
      </c>
      <c r="O141" s="10" t="b">
        <v>0</v>
      </c>
      <c r="P141" s="10" t="b">
        <v>0</v>
      </c>
      <c r="Q141" s="10" t="b">
        <v>0</v>
      </c>
      <c r="R141" s="10" t="b">
        <v>0</v>
      </c>
      <c r="S141" s="10" t="b">
        <v>0</v>
      </c>
      <c r="T141" s="10" t="b">
        <v>0</v>
      </c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 t="b">
        <v>0</v>
      </c>
      <c r="H142" s="1" t="b">
        <v>0</v>
      </c>
      <c r="I142" s="1" t="b">
        <v>0</v>
      </c>
      <c r="J142" s="10" t="b">
        <v>0</v>
      </c>
      <c r="K142" s="10" t="b">
        <v>0</v>
      </c>
      <c r="L142" s="8" t="b">
        <v>0</v>
      </c>
      <c r="M142" s="8" t="b">
        <v>0</v>
      </c>
      <c r="N142" s="8" t="b">
        <v>0</v>
      </c>
      <c r="O142" s="10" t="b">
        <v>0</v>
      </c>
      <c r="P142" s="10" t="b">
        <v>0</v>
      </c>
      <c r="Q142" s="10" t="b">
        <v>0</v>
      </c>
      <c r="R142" s="10" t="b">
        <v>0</v>
      </c>
      <c r="S142" s="10" t="b">
        <v>0</v>
      </c>
      <c r="T142" s="10" t="b">
        <v>0</v>
      </c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 t="b">
        <v>0</v>
      </c>
      <c r="H143" s="1" t="b">
        <v>0</v>
      </c>
      <c r="I143" s="1" t="b">
        <v>0</v>
      </c>
      <c r="J143" s="10" t="b">
        <v>0</v>
      </c>
      <c r="K143" s="10" t="b">
        <v>0</v>
      </c>
      <c r="L143" s="8" t="b">
        <v>0</v>
      </c>
      <c r="M143" s="8" t="b">
        <v>0</v>
      </c>
      <c r="N143" s="8" t="b">
        <v>0</v>
      </c>
      <c r="O143" s="10" t="b">
        <v>0</v>
      </c>
      <c r="P143" s="10" t="b">
        <v>0</v>
      </c>
      <c r="Q143" s="10" t="b">
        <v>0</v>
      </c>
      <c r="R143" s="10" t="b">
        <v>0</v>
      </c>
      <c r="S143" s="10" t="b">
        <v>0</v>
      </c>
      <c r="T143" s="10" t="b">
        <v>0</v>
      </c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 t="b">
        <v>0</v>
      </c>
      <c r="H144" s="1" t="b">
        <v>0</v>
      </c>
      <c r="I144" s="1" t="b">
        <v>0</v>
      </c>
      <c r="J144" s="10" t="b">
        <v>0</v>
      </c>
      <c r="K144" s="10" t="b">
        <v>0</v>
      </c>
      <c r="L144" s="8" t="b">
        <v>0</v>
      </c>
      <c r="M144" s="8" t="b">
        <v>0</v>
      </c>
      <c r="N144" s="8" t="b">
        <v>0</v>
      </c>
      <c r="O144" s="10" t="b">
        <v>0</v>
      </c>
      <c r="P144" s="10" t="b">
        <v>0</v>
      </c>
      <c r="Q144" s="10" t="b">
        <v>0</v>
      </c>
      <c r="R144" s="10" t="b">
        <v>0</v>
      </c>
      <c r="S144" s="10" t="b">
        <v>0</v>
      </c>
      <c r="T144" s="10" t="b">
        <v>0</v>
      </c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 t="b">
        <v>0</v>
      </c>
      <c r="H145" s="1" t="b">
        <v>0</v>
      </c>
      <c r="I145" s="1" t="b">
        <v>0</v>
      </c>
      <c r="J145" s="10" t="b">
        <v>0</v>
      </c>
      <c r="K145" s="10" t="b">
        <v>0</v>
      </c>
      <c r="L145" s="8" t="b">
        <v>0</v>
      </c>
      <c r="M145" s="8" t="b">
        <v>0</v>
      </c>
      <c r="N145" s="8" t="b">
        <v>0</v>
      </c>
      <c r="O145" s="10" t="b">
        <v>0</v>
      </c>
      <c r="P145" s="10" t="b">
        <v>0</v>
      </c>
      <c r="Q145" s="10" t="b">
        <v>0</v>
      </c>
      <c r="R145" s="10" t="b">
        <v>0</v>
      </c>
      <c r="S145" s="10" t="b">
        <v>0</v>
      </c>
      <c r="T145" s="10" t="b">
        <v>0</v>
      </c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 t="b">
        <v>0</v>
      </c>
      <c r="H146" s="1" t="b">
        <v>0</v>
      </c>
      <c r="I146" s="1" t="b">
        <v>0</v>
      </c>
      <c r="J146" s="10" t="b">
        <v>0</v>
      </c>
      <c r="K146" s="10" t="b">
        <v>0</v>
      </c>
      <c r="L146" s="8" t="b">
        <v>0</v>
      </c>
      <c r="M146" s="8" t="b">
        <v>0</v>
      </c>
      <c r="N146" s="8" t="b">
        <v>0</v>
      </c>
      <c r="O146" s="10" t="b">
        <v>0</v>
      </c>
      <c r="P146" s="10" t="b">
        <v>0</v>
      </c>
      <c r="Q146" s="10" t="b">
        <v>0</v>
      </c>
      <c r="R146" s="10" t="b">
        <v>0</v>
      </c>
      <c r="S146" s="10" t="b">
        <v>0</v>
      </c>
      <c r="T146" s="10" t="b">
        <v>0</v>
      </c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 t="b">
        <v>0</v>
      </c>
      <c r="H147" s="1" t="b">
        <v>0</v>
      </c>
      <c r="I147" s="1" t="b">
        <v>0</v>
      </c>
      <c r="J147" s="10" t="b">
        <v>0</v>
      </c>
      <c r="K147" s="10" t="b">
        <v>0</v>
      </c>
      <c r="L147" s="8" t="b">
        <v>0</v>
      </c>
      <c r="M147" s="8" t="b">
        <v>0</v>
      </c>
      <c r="N147" s="8" t="b">
        <v>0</v>
      </c>
      <c r="O147" s="10" t="b">
        <v>0</v>
      </c>
      <c r="P147" s="10" t="b">
        <v>0</v>
      </c>
      <c r="Q147" s="10" t="b">
        <v>0</v>
      </c>
      <c r="R147" s="10" t="b">
        <v>0</v>
      </c>
      <c r="S147" s="10" t="b">
        <v>0</v>
      </c>
      <c r="T147" s="10" t="b">
        <v>0</v>
      </c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 t="b">
        <v>0</v>
      </c>
      <c r="H148" s="1" t="b">
        <v>0</v>
      </c>
      <c r="I148" s="1" t="b">
        <v>0</v>
      </c>
      <c r="J148" s="10" t="b">
        <v>0</v>
      </c>
      <c r="K148" s="10" t="b">
        <v>0</v>
      </c>
      <c r="L148" s="8" t="b">
        <v>0</v>
      </c>
      <c r="M148" s="8" t="b">
        <v>0</v>
      </c>
      <c r="N148" s="8" t="b">
        <v>0</v>
      </c>
      <c r="O148" s="10" t="b">
        <v>0</v>
      </c>
      <c r="P148" s="10" t="b">
        <v>0</v>
      </c>
      <c r="Q148" s="10" t="b">
        <v>0</v>
      </c>
      <c r="R148" s="10" t="b">
        <v>0</v>
      </c>
      <c r="S148" s="10" t="b">
        <v>0</v>
      </c>
      <c r="T148" s="10" t="b">
        <v>0</v>
      </c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 t="b">
        <v>0</v>
      </c>
      <c r="H149" s="1" t="b">
        <v>0</v>
      </c>
      <c r="I149" s="1" t="b">
        <v>0</v>
      </c>
      <c r="J149" s="10" t="b">
        <v>0</v>
      </c>
      <c r="K149" s="10" t="b">
        <v>0</v>
      </c>
      <c r="L149" s="8" t="b">
        <v>0</v>
      </c>
      <c r="M149" s="8" t="b">
        <v>0</v>
      </c>
      <c r="N149" s="8" t="b">
        <v>0</v>
      </c>
      <c r="O149" s="10" t="b">
        <v>0</v>
      </c>
      <c r="P149" s="10" t="b">
        <v>0</v>
      </c>
      <c r="Q149" s="10" t="b">
        <v>0</v>
      </c>
      <c r="R149" s="10" t="b">
        <v>0</v>
      </c>
      <c r="S149" s="10" t="b">
        <v>0</v>
      </c>
      <c r="T149" s="10" t="b">
        <v>0</v>
      </c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 t="b">
        <v>0</v>
      </c>
      <c r="H150" s="1" t="b">
        <v>0</v>
      </c>
      <c r="I150" s="1" t="b">
        <v>0</v>
      </c>
      <c r="J150" s="10" t="b">
        <v>0</v>
      </c>
      <c r="K150" s="10" t="b">
        <v>0</v>
      </c>
      <c r="L150" s="8" t="b">
        <v>0</v>
      </c>
      <c r="M150" s="8" t="b">
        <v>0</v>
      </c>
      <c r="N150" s="8" t="b">
        <v>0</v>
      </c>
      <c r="O150" s="10" t="b">
        <v>0</v>
      </c>
      <c r="P150" s="10" t="b">
        <v>0</v>
      </c>
      <c r="Q150" s="10" t="b">
        <v>0</v>
      </c>
      <c r="R150" s="10" t="b">
        <v>0</v>
      </c>
      <c r="S150" s="10" t="b">
        <v>0</v>
      </c>
      <c r="T150" s="10" t="b">
        <v>0</v>
      </c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 t="b">
        <v>0</v>
      </c>
      <c r="H151" s="1" t="b">
        <v>0</v>
      </c>
      <c r="I151" s="1" t="b">
        <v>0</v>
      </c>
      <c r="J151" s="10" t="b">
        <v>0</v>
      </c>
      <c r="K151" s="10" t="b">
        <v>0</v>
      </c>
      <c r="L151" s="8" t="b">
        <v>0</v>
      </c>
      <c r="M151" s="8" t="b">
        <v>0</v>
      </c>
      <c r="N151" s="8" t="b">
        <v>0</v>
      </c>
      <c r="O151" s="10" t="b">
        <v>0</v>
      </c>
      <c r="P151" s="10" t="b">
        <v>0</v>
      </c>
      <c r="Q151" s="10" t="b">
        <v>0</v>
      </c>
      <c r="R151" s="10" t="b">
        <v>0</v>
      </c>
      <c r="S151" s="10" t="b">
        <v>0</v>
      </c>
      <c r="T151" s="10" t="b">
        <v>0</v>
      </c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 t="b">
        <v>0</v>
      </c>
      <c r="H152" s="1" t="b">
        <v>0</v>
      </c>
      <c r="I152" s="1" t="b">
        <v>0</v>
      </c>
      <c r="J152" s="10" t="b">
        <v>0</v>
      </c>
      <c r="K152" s="10" t="b">
        <v>0</v>
      </c>
      <c r="L152" s="8" t="b">
        <v>0</v>
      </c>
      <c r="M152" s="8" t="b">
        <v>0</v>
      </c>
      <c r="N152" s="8" t="b">
        <v>0</v>
      </c>
      <c r="O152" s="10" t="b">
        <v>0</v>
      </c>
      <c r="P152" s="10" t="b">
        <v>0</v>
      </c>
      <c r="Q152" s="10" t="b">
        <v>0</v>
      </c>
      <c r="R152" s="10" t="b">
        <v>0</v>
      </c>
      <c r="S152" s="10" t="b">
        <v>0</v>
      </c>
      <c r="T152" s="10" t="b">
        <v>0</v>
      </c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 t="b">
        <v>0</v>
      </c>
      <c r="H153" s="1" t="b">
        <v>0</v>
      </c>
      <c r="I153" s="1" t="b">
        <v>0</v>
      </c>
      <c r="J153" s="10" t="b">
        <v>0</v>
      </c>
      <c r="K153" s="10" t="b">
        <v>0</v>
      </c>
      <c r="L153" s="8" t="b">
        <v>0</v>
      </c>
      <c r="M153" s="8" t="b">
        <v>0</v>
      </c>
      <c r="N153" s="8" t="b">
        <v>0</v>
      </c>
      <c r="O153" s="10" t="b">
        <v>0</v>
      </c>
      <c r="P153" s="10" t="b">
        <v>0</v>
      </c>
      <c r="Q153" s="10" t="b">
        <v>0</v>
      </c>
      <c r="R153" s="10" t="b">
        <v>0</v>
      </c>
      <c r="S153" s="10" t="b">
        <v>0</v>
      </c>
      <c r="T153" s="10" t="b">
        <v>0</v>
      </c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 t="b">
        <v>0</v>
      </c>
      <c r="H154" s="1" t="b">
        <v>0</v>
      </c>
      <c r="I154" s="1" t="b">
        <v>0</v>
      </c>
      <c r="J154" s="10" t="b">
        <v>0</v>
      </c>
      <c r="K154" s="10" t="b">
        <v>0</v>
      </c>
      <c r="L154" s="8" t="b">
        <v>0</v>
      </c>
      <c r="M154" s="8" t="b">
        <v>0</v>
      </c>
      <c r="N154" s="8" t="b">
        <v>0</v>
      </c>
      <c r="O154" s="10" t="b">
        <v>0</v>
      </c>
      <c r="P154" s="10" t="b">
        <v>0</v>
      </c>
      <c r="Q154" s="10" t="b">
        <v>0</v>
      </c>
      <c r="R154" s="10" t="b">
        <v>0</v>
      </c>
      <c r="S154" s="10" t="b">
        <v>0</v>
      </c>
      <c r="T154" s="10" t="b">
        <v>0</v>
      </c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 t="b">
        <v>0</v>
      </c>
      <c r="H155" s="1" t="b">
        <v>0</v>
      </c>
      <c r="I155" s="1" t="b">
        <v>0</v>
      </c>
      <c r="J155" s="10" t="b">
        <v>0</v>
      </c>
      <c r="K155" s="10" t="b">
        <v>0</v>
      </c>
      <c r="L155" s="8" t="b">
        <v>0</v>
      </c>
      <c r="M155" s="8" t="b">
        <v>0</v>
      </c>
      <c r="N155" s="8" t="b">
        <v>0</v>
      </c>
      <c r="O155" s="10" t="b">
        <v>0</v>
      </c>
      <c r="P155" s="10" t="b">
        <v>0</v>
      </c>
      <c r="Q155" s="10" t="b">
        <v>0</v>
      </c>
      <c r="R155" s="10" t="b">
        <v>0</v>
      </c>
      <c r="S155" s="10" t="b">
        <v>0</v>
      </c>
      <c r="T155" s="10" t="b">
        <v>0</v>
      </c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 t="b">
        <v>0</v>
      </c>
      <c r="H156" s="1" t="b">
        <v>0</v>
      </c>
      <c r="I156" s="1" t="b">
        <v>0</v>
      </c>
      <c r="J156" s="10" t="b">
        <v>0</v>
      </c>
      <c r="K156" s="10" t="b">
        <v>0</v>
      </c>
      <c r="L156" s="8" t="b">
        <v>0</v>
      </c>
      <c r="M156" s="8" t="b">
        <v>0</v>
      </c>
      <c r="N156" s="8" t="b">
        <v>0</v>
      </c>
      <c r="O156" s="10" t="b">
        <v>0</v>
      </c>
      <c r="P156" s="10" t="b">
        <v>0</v>
      </c>
      <c r="Q156" s="10" t="b">
        <v>0</v>
      </c>
      <c r="R156" s="10" t="b">
        <v>0</v>
      </c>
      <c r="S156" s="10" t="b">
        <v>0</v>
      </c>
      <c r="T156" s="10" t="b">
        <v>0</v>
      </c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 t="b">
        <v>0</v>
      </c>
      <c r="H157" s="1" t="b">
        <v>0</v>
      </c>
      <c r="I157" s="1" t="b">
        <v>0</v>
      </c>
      <c r="J157" s="10" t="b">
        <v>0</v>
      </c>
      <c r="K157" s="10" t="b">
        <v>0</v>
      </c>
      <c r="L157" s="8" t="b">
        <v>0</v>
      </c>
      <c r="M157" s="8" t="b">
        <v>0</v>
      </c>
      <c r="N157" s="8" t="b">
        <v>0</v>
      </c>
      <c r="O157" s="10" t="b">
        <v>0</v>
      </c>
      <c r="P157" s="10" t="b">
        <v>0</v>
      </c>
      <c r="Q157" s="10" t="b">
        <v>0</v>
      </c>
      <c r="R157" s="10" t="b">
        <v>0</v>
      </c>
      <c r="S157" s="10" t="b">
        <v>0</v>
      </c>
      <c r="T157" s="10" t="b">
        <v>0</v>
      </c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 t="b">
        <v>0</v>
      </c>
      <c r="H158" s="1" t="b">
        <v>0</v>
      </c>
      <c r="I158" s="1" t="b">
        <v>0</v>
      </c>
      <c r="J158" s="10" t="b">
        <v>0</v>
      </c>
      <c r="K158" s="10" t="b">
        <v>0</v>
      </c>
      <c r="L158" s="8" t="b">
        <v>0</v>
      </c>
      <c r="M158" s="8" t="b">
        <v>0</v>
      </c>
      <c r="N158" s="8" t="b">
        <v>0</v>
      </c>
      <c r="O158" s="10" t="b">
        <v>0</v>
      </c>
      <c r="P158" s="10" t="b">
        <v>0</v>
      </c>
      <c r="Q158" s="10" t="b">
        <v>0</v>
      </c>
      <c r="R158" s="10" t="b">
        <v>0</v>
      </c>
      <c r="S158" s="10" t="b">
        <v>0</v>
      </c>
      <c r="T158" s="10" t="b">
        <v>0</v>
      </c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 t="b">
        <v>0</v>
      </c>
      <c r="H159" s="1" t="b">
        <v>0</v>
      </c>
      <c r="I159" s="1" t="b">
        <v>0</v>
      </c>
      <c r="J159" s="10" t="b">
        <v>0</v>
      </c>
      <c r="K159" s="10" t="b">
        <v>0</v>
      </c>
      <c r="L159" s="8" t="b">
        <v>0</v>
      </c>
      <c r="M159" s="8" t="b">
        <v>0</v>
      </c>
      <c r="N159" s="8" t="b">
        <v>0</v>
      </c>
      <c r="O159" s="10" t="b">
        <v>0</v>
      </c>
      <c r="P159" s="10" t="b">
        <v>0</v>
      </c>
      <c r="Q159" s="10" t="b">
        <v>0</v>
      </c>
      <c r="R159" s="10" t="b">
        <v>0</v>
      </c>
      <c r="S159" s="10" t="b">
        <v>0</v>
      </c>
      <c r="T159" s="10" t="b">
        <v>0</v>
      </c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 t="b">
        <v>0</v>
      </c>
      <c r="H160" s="1" t="b">
        <v>0</v>
      </c>
      <c r="I160" s="1" t="b">
        <v>0</v>
      </c>
      <c r="J160" s="10" t="b">
        <v>0</v>
      </c>
      <c r="K160" s="10" t="b">
        <v>0</v>
      </c>
      <c r="L160" s="8" t="b">
        <v>0</v>
      </c>
      <c r="M160" s="8" t="b">
        <v>0</v>
      </c>
      <c r="N160" s="8" t="b">
        <v>0</v>
      </c>
      <c r="O160" s="10" t="b">
        <v>0</v>
      </c>
      <c r="P160" s="10" t="b">
        <v>0</v>
      </c>
      <c r="Q160" s="10" t="b">
        <v>0</v>
      </c>
      <c r="R160" s="10" t="b">
        <v>0</v>
      </c>
      <c r="S160" s="10" t="b">
        <v>0</v>
      </c>
      <c r="T160" s="10" t="b">
        <v>0</v>
      </c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 t="b">
        <v>0</v>
      </c>
      <c r="H161" s="1" t="b">
        <v>0</v>
      </c>
      <c r="I161" s="1" t="b">
        <v>0</v>
      </c>
      <c r="J161" s="10" t="b">
        <v>0</v>
      </c>
      <c r="K161" s="10" t="b">
        <v>0</v>
      </c>
      <c r="L161" s="8" t="b">
        <v>0</v>
      </c>
      <c r="M161" s="8" t="b">
        <v>0</v>
      </c>
      <c r="N161" s="8" t="b">
        <v>0</v>
      </c>
      <c r="O161" s="10" t="b">
        <v>0</v>
      </c>
      <c r="P161" s="10" t="b">
        <v>0</v>
      </c>
      <c r="Q161" s="10" t="b">
        <v>0</v>
      </c>
      <c r="R161" s="10" t="b">
        <v>0</v>
      </c>
      <c r="S161" s="10" t="b">
        <v>0</v>
      </c>
      <c r="T161" s="10" t="b">
        <v>0</v>
      </c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 t="b">
        <v>0</v>
      </c>
      <c r="H162" s="1" t="b">
        <v>0</v>
      </c>
      <c r="I162" s="1" t="b">
        <v>0</v>
      </c>
      <c r="J162" s="10" t="b">
        <v>0</v>
      </c>
      <c r="K162" s="10" t="b">
        <v>0</v>
      </c>
      <c r="L162" s="8" t="b">
        <v>0</v>
      </c>
      <c r="M162" s="8" t="b">
        <v>0</v>
      </c>
      <c r="N162" s="8" t="b">
        <v>0</v>
      </c>
      <c r="O162" s="10" t="b">
        <v>0</v>
      </c>
      <c r="P162" s="10" t="b">
        <v>0</v>
      </c>
      <c r="Q162" s="10" t="b">
        <v>0</v>
      </c>
      <c r="R162" s="10" t="b">
        <v>0</v>
      </c>
      <c r="S162" s="10" t="b">
        <v>0</v>
      </c>
      <c r="T162" s="10" t="b">
        <v>0</v>
      </c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 t="b">
        <v>0</v>
      </c>
      <c r="H163" s="1" t="b">
        <v>0</v>
      </c>
      <c r="I163" s="1" t="b">
        <v>0</v>
      </c>
      <c r="J163" s="10" t="b">
        <v>0</v>
      </c>
      <c r="K163" s="10" t="b">
        <v>0</v>
      </c>
      <c r="L163" s="8" t="b">
        <v>0</v>
      </c>
      <c r="M163" s="8" t="b">
        <v>0</v>
      </c>
      <c r="N163" s="8" t="b">
        <v>0</v>
      </c>
      <c r="O163" s="10" t="b">
        <v>0</v>
      </c>
      <c r="P163" s="10" t="b">
        <v>0</v>
      </c>
      <c r="Q163" s="10" t="b">
        <v>0</v>
      </c>
      <c r="R163" s="10" t="b">
        <v>0</v>
      </c>
      <c r="S163" s="10" t="b">
        <v>0</v>
      </c>
      <c r="T163" s="10" t="b">
        <v>0</v>
      </c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 t="b">
        <v>0</v>
      </c>
      <c r="H164" s="1" t="b">
        <v>0</v>
      </c>
      <c r="I164" s="1" t="b">
        <v>0</v>
      </c>
      <c r="J164" s="10" t="b">
        <v>0</v>
      </c>
      <c r="K164" s="10" t="b">
        <v>0</v>
      </c>
      <c r="L164" s="8" t="b">
        <v>0</v>
      </c>
      <c r="M164" s="8" t="b">
        <v>0</v>
      </c>
      <c r="N164" s="8" t="b">
        <v>0</v>
      </c>
      <c r="O164" s="10" t="b">
        <v>0</v>
      </c>
      <c r="P164" s="10" t="b">
        <v>0</v>
      </c>
      <c r="Q164" s="10" t="b">
        <v>0</v>
      </c>
      <c r="R164" s="10" t="b">
        <v>0</v>
      </c>
      <c r="S164" s="10" t="b">
        <v>0</v>
      </c>
      <c r="T164" s="10" t="b">
        <v>0</v>
      </c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 t="b">
        <v>0</v>
      </c>
      <c r="H165" s="1" t="b">
        <v>0</v>
      </c>
      <c r="I165" s="1" t="b">
        <v>0</v>
      </c>
      <c r="J165" s="10" t="b">
        <v>0</v>
      </c>
      <c r="K165" s="10" t="b">
        <v>0</v>
      </c>
      <c r="L165" s="8" t="b">
        <v>0</v>
      </c>
      <c r="M165" s="8" t="b">
        <v>0</v>
      </c>
      <c r="N165" s="8" t="b">
        <v>0</v>
      </c>
      <c r="O165" s="10" t="b">
        <v>0</v>
      </c>
      <c r="P165" s="10" t="b">
        <v>0</v>
      </c>
      <c r="Q165" s="10" t="b">
        <v>0</v>
      </c>
      <c r="R165" s="10" t="b">
        <v>0</v>
      </c>
      <c r="S165" s="10" t="b">
        <v>0</v>
      </c>
      <c r="T165" s="10" t="b">
        <v>0</v>
      </c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 t="b">
        <v>0</v>
      </c>
      <c r="H166" s="1" t="b">
        <v>0</v>
      </c>
      <c r="I166" s="1" t="b">
        <v>0</v>
      </c>
      <c r="J166" s="10" t="b">
        <v>0</v>
      </c>
      <c r="K166" s="10" t="b">
        <v>0</v>
      </c>
      <c r="L166" s="8" t="b">
        <v>0</v>
      </c>
      <c r="M166" s="8" t="b">
        <v>0</v>
      </c>
      <c r="N166" s="8" t="b">
        <v>0</v>
      </c>
      <c r="O166" s="10" t="b">
        <v>0</v>
      </c>
      <c r="P166" s="10" t="b">
        <v>0</v>
      </c>
      <c r="Q166" s="10" t="b">
        <v>0</v>
      </c>
      <c r="R166" s="10" t="b">
        <v>0</v>
      </c>
      <c r="S166" s="10" t="b">
        <v>0</v>
      </c>
      <c r="T166" s="10" t="b">
        <v>0</v>
      </c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 t="b">
        <v>0</v>
      </c>
      <c r="H167" s="1" t="b">
        <v>0</v>
      </c>
      <c r="I167" s="1" t="b">
        <v>0</v>
      </c>
      <c r="J167" s="10" t="b">
        <v>0</v>
      </c>
      <c r="K167" s="10" t="b">
        <v>0</v>
      </c>
      <c r="L167" s="8" t="b">
        <v>0</v>
      </c>
      <c r="M167" s="8" t="b">
        <v>0</v>
      </c>
      <c r="N167" s="8" t="b">
        <v>0</v>
      </c>
      <c r="O167" s="10" t="b">
        <v>0</v>
      </c>
      <c r="P167" s="10" t="b">
        <v>0</v>
      </c>
      <c r="Q167" s="10" t="b">
        <v>0</v>
      </c>
      <c r="R167" s="10" t="b">
        <v>0</v>
      </c>
      <c r="S167" s="10" t="b">
        <v>0</v>
      </c>
      <c r="T167" s="10" t="b">
        <v>0</v>
      </c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 t="b">
        <v>0</v>
      </c>
      <c r="H168" s="1" t="b">
        <v>0</v>
      </c>
      <c r="I168" s="1" t="b">
        <v>0</v>
      </c>
      <c r="J168" s="10" t="b">
        <v>0</v>
      </c>
      <c r="K168" s="10" t="b">
        <v>0</v>
      </c>
      <c r="L168" s="8" t="b">
        <v>0</v>
      </c>
      <c r="M168" s="8" t="b">
        <v>0</v>
      </c>
      <c r="N168" s="8" t="b">
        <v>0</v>
      </c>
      <c r="O168" s="10" t="b">
        <v>0</v>
      </c>
      <c r="P168" s="10" t="b">
        <v>0</v>
      </c>
      <c r="Q168" s="10" t="b">
        <v>0</v>
      </c>
      <c r="R168" s="10" t="b">
        <v>0</v>
      </c>
      <c r="S168" s="10" t="b">
        <v>0</v>
      </c>
      <c r="T168" s="10" t="b">
        <v>0</v>
      </c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 t="b">
        <v>0</v>
      </c>
      <c r="H169" s="1" t="b">
        <v>0</v>
      </c>
      <c r="I169" s="1" t="b">
        <v>0</v>
      </c>
      <c r="J169" s="10" t="b">
        <v>0</v>
      </c>
      <c r="K169" s="10" t="b">
        <v>0</v>
      </c>
      <c r="L169" s="8" t="b">
        <v>0</v>
      </c>
      <c r="M169" s="8" t="b">
        <v>0</v>
      </c>
      <c r="N169" s="8" t="b">
        <v>0</v>
      </c>
      <c r="O169" s="10" t="b">
        <v>0</v>
      </c>
      <c r="P169" s="10" t="b">
        <v>0</v>
      </c>
      <c r="Q169" s="10" t="b">
        <v>0</v>
      </c>
      <c r="R169" s="10" t="b">
        <v>0</v>
      </c>
      <c r="S169" s="10" t="b">
        <v>0</v>
      </c>
      <c r="T169" s="10" t="b">
        <v>0</v>
      </c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 t="b">
        <v>0</v>
      </c>
      <c r="H170" s="1" t="b">
        <v>0</v>
      </c>
      <c r="I170" s="1" t="b">
        <v>0</v>
      </c>
      <c r="J170" s="10" t="b">
        <v>0</v>
      </c>
      <c r="K170" s="10" t="b">
        <v>0</v>
      </c>
      <c r="L170" s="8" t="b">
        <v>0</v>
      </c>
      <c r="M170" s="8" t="b">
        <v>0</v>
      </c>
      <c r="N170" s="8" t="b">
        <v>0</v>
      </c>
      <c r="O170" s="10" t="b">
        <v>0</v>
      </c>
      <c r="P170" s="10" t="b">
        <v>0</v>
      </c>
      <c r="Q170" s="10" t="b">
        <v>0</v>
      </c>
      <c r="R170" s="10" t="b">
        <v>0</v>
      </c>
      <c r="S170" s="10" t="b">
        <v>0</v>
      </c>
      <c r="T170" s="10" t="b">
        <v>0</v>
      </c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 t="b">
        <v>0</v>
      </c>
      <c r="H171" s="1" t="b">
        <v>0</v>
      </c>
      <c r="I171" s="1" t="b">
        <v>0</v>
      </c>
      <c r="J171" s="10" t="b">
        <v>0</v>
      </c>
      <c r="K171" s="10" t="b">
        <v>0</v>
      </c>
      <c r="L171" s="8" t="b">
        <v>0</v>
      </c>
      <c r="M171" s="8" t="b">
        <v>0</v>
      </c>
      <c r="N171" s="8" t="b">
        <v>0</v>
      </c>
      <c r="O171" s="10" t="b">
        <v>0</v>
      </c>
      <c r="P171" s="10" t="b">
        <v>0</v>
      </c>
      <c r="Q171" s="10" t="b">
        <v>0</v>
      </c>
      <c r="R171" s="10" t="b">
        <v>0</v>
      </c>
      <c r="S171" s="10" t="b">
        <v>0</v>
      </c>
      <c r="T171" s="10" t="b">
        <v>0</v>
      </c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 t="b">
        <v>0</v>
      </c>
      <c r="H172" s="1" t="b">
        <v>0</v>
      </c>
      <c r="I172" s="1" t="b">
        <v>0</v>
      </c>
      <c r="J172" s="10" t="b">
        <v>0</v>
      </c>
      <c r="K172" s="10" t="b">
        <v>0</v>
      </c>
      <c r="L172" s="8" t="b">
        <v>0</v>
      </c>
      <c r="M172" s="8" t="b">
        <v>0</v>
      </c>
      <c r="N172" s="8" t="b">
        <v>0</v>
      </c>
      <c r="O172" s="10" t="b">
        <v>0</v>
      </c>
      <c r="P172" s="10" t="b">
        <v>0</v>
      </c>
      <c r="Q172" s="10" t="b">
        <v>0</v>
      </c>
      <c r="R172" s="10" t="b">
        <v>0</v>
      </c>
      <c r="S172" s="10" t="b">
        <v>0</v>
      </c>
      <c r="T172" s="10" t="b">
        <v>0</v>
      </c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 t="b">
        <v>0</v>
      </c>
      <c r="H173" s="1" t="b">
        <v>0</v>
      </c>
      <c r="I173" s="1" t="b">
        <v>0</v>
      </c>
      <c r="J173" s="10" t="b">
        <v>0</v>
      </c>
      <c r="K173" s="10" t="b">
        <v>0</v>
      </c>
      <c r="L173" s="8" t="b">
        <v>0</v>
      </c>
      <c r="M173" s="8" t="b">
        <v>0</v>
      </c>
      <c r="N173" s="8" t="b">
        <v>0</v>
      </c>
      <c r="O173" s="10" t="b">
        <v>0</v>
      </c>
      <c r="P173" s="10" t="b">
        <v>0</v>
      </c>
      <c r="Q173" s="10" t="b">
        <v>0</v>
      </c>
      <c r="R173" s="10" t="b">
        <v>0</v>
      </c>
      <c r="S173" s="10" t="b">
        <v>0</v>
      </c>
      <c r="T173" s="10" t="b">
        <v>0</v>
      </c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 t="b">
        <v>0</v>
      </c>
      <c r="H174" s="1" t="b">
        <v>0</v>
      </c>
      <c r="I174" s="1" t="b">
        <v>0</v>
      </c>
      <c r="J174" s="10" t="b">
        <v>0</v>
      </c>
      <c r="K174" s="10" t="b">
        <v>0</v>
      </c>
      <c r="L174" s="8" t="b">
        <v>0</v>
      </c>
      <c r="M174" s="8" t="b">
        <v>0</v>
      </c>
      <c r="N174" s="8" t="b">
        <v>0</v>
      </c>
      <c r="O174" s="10" t="b">
        <v>0</v>
      </c>
      <c r="P174" s="10" t="b">
        <v>0</v>
      </c>
      <c r="Q174" s="10" t="b">
        <v>0</v>
      </c>
      <c r="R174" s="10" t="b">
        <v>0</v>
      </c>
      <c r="S174" s="10" t="b">
        <v>0</v>
      </c>
      <c r="T174" s="10" t="b">
        <v>0</v>
      </c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 t="b">
        <v>0</v>
      </c>
      <c r="H175" s="1" t="b">
        <v>0</v>
      </c>
      <c r="I175" s="1" t="b">
        <v>0</v>
      </c>
      <c r="J175" s="10" t="b">
        <v>0</v>
      </c>
      <c r="K175" s="10" t="b">
        <v>0</v>
      </c>
      <c r="L175" s="8" t="b">
        <v>0</v>
      </c>
      <c r="M175" s="8" t="b">
        <v>0</v>
      </c>
      <c r="N175" s="8" t="b">
        <v>0</v>
      </c>
      <c r="O175" s="10" t="b">
        <v>0</v>
      </c>
      <c r="P175" s="10" t="b">
        <v>0</v>
      </c>
      <c r="Q175" s="10" t="b">
        <v>0</v>
      </c>
      <c r="R175" s="10" t="b">
        <v>0</v>
      </c>
      <c r="S175" s="10" t="b">
        <v>0</v>
      </c>
      <c r="T175" s="10" t="b">
        <v>0</v>
      </c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 t="b">
        <v>0</v>
      </c>
      <c r="H176" s="1" t="b">
        <v>0</v>
      </c>
      <c r="I176" s="1" t="b">
        <v>0</v>
      </c>
      <c r="J176" s="10" t="b">
        <v>0</v>
      </c>
      <c r="K176" s="10" t="b">
        <v>0</v>
      </c>
      <c r="L176" s="8" t="b">
        <v>0</v>
      </c>
      <c r="M176" s="8" t="b">
        <v>0</v>
      </c>
      <c r="N176" s="8" t="b">
        <v>0</v>
      </c>
      <c r="O176" s="10" t="b">
        <v>0</v>
      </c>
      <c r="P176" s="10" t="b">
        <v>0</v>
      </c>
      <c r="Q176" s="10" t="b">
        <v>0</v>
      </c>
      <c r="R176" s="10" t="b">
        <v>0</v>
      </c>
      <c r="S176" s="10" t="b">
        <v>0</v>
      </c>
      <c r="T176" s="10" t="b">
        <v>0</v>
      </c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 t="b">
        <v>0</v>
      </c>
      <c r="H177" s="1" t="b">
        <v>0</v>
      </c>
      <c r="I177" s="1" t="b">
        <v>0</v>
      </c>
      <c r="J177" s="10" t="b">
        <v>0</v>
      </c>
      <c r="K177" s="10" t="b">
        <v>0</v>
      </c>
      <c r="L177" s="8" t="b">
        <v>0</v>
      </c>
      <c r="M177" s="8" t="b">
        <v>0</v>
      </c>
      <c r="N177" s="8" t="b">
        <v>0</v>
      </c>
      <c r="O177" s="10" t="b">
        <v>0</v>
      </c>
      <c r="P177" s="10" t="b">
        <v>0</v>
      </c>
      <c r="Q177" s="10" t="b">
        <v>0</v>
      </c>
      <c r="R177" s="10" t="b">
        <v>0</v>
      </c>
      <c r="S177" s="10" t="b">
        <v>0</v>
      </c>
      <c r="T177" s="10" t="b">
        <v>0</v>
      </c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 t="b">
        <v>0</v>
      </c>
      <c r="H178" s="1" t="b">
        <v>0</v>
      </c>
      <c r="I178" s="1" t="b">
        <v>0</v>
      </c>
      <c r="J178" s="10" t="b">
        <v>0</v>
      </c>
      <c r="K178" s="10" t="b">
        <v>0</v>
      </c>
      <c r="L178" s="8" t="b">
        <v>0</v>
      </c>
      <c r="M178" s="8" t="b">
        <v>0</v>
      </c>
      <c r="N178" s="8" t="b">
        <v>0</v>
      </c>
      <c r="O178" s="10" t="b">
        <v>0</v>
      </c>
      <c r="P178" s="10" t="b">
        <v>0</v>
      </c>
      <c r="Q178" s="10" t="b">
        <v>0</v>
      </c>
      <c r="R178" s="10" t="b">
        <v>0</v>
      </c>
      <c r="S178" s="10" t="b">
        <v>0</v>
      </c>
      <c r="T178" s="10" t="b">
        <v>0</v>
      </c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 t="b">
        <v>0</v>
      </c>
      <c r="H179" s="1" t="b">
        <v>0</v>
      </c>
      <c r="I179" s="1" t="b">
        <v>0</v>
      </c>
      <c r="J179" s="10" t="b">
        <v>0</v>
      </c>
      <c r="K179" s="10" t="b">
        <v>0</v>
      </c>
      <c r="L179" s="8" t="b">
        <v>0</v>
      </c>
      <c r="M179" s="8" t="b">
        <v>0</v>
      </c>
      <c r="N179" s="8" t="b">
        <v>0</v>
      </c>
      <c r="O179" s="10" t="b">
        <v>0</v>
      </c>
      <c r="P179" s="10" t="b">
        <v>0</v>
      </c>
      <c r="Q179" s="10" t="b">
        <v>0</v>
      </c>
      <c r="R179" s="10" t="b">
        <v>0</v>
      </c>
      <c r="S179" s="10" t="b">
        <v>0</v>
      </c>
      <c r="T179" s="10" t="b">
        <v>0</v>
      </c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 t="b">
        <v>0</v>
      </c>
      <c r="H180" s="1" t="b">
        <v>0</v>
      </c>
      <c r="I180" s="1" t="b">
        <v>0</v>
      </c>
      <c r="J180" s="10" t="b">
        <v>0</v>
      </c>
      <c r="K180" s="10" t="b">
        <v>0</v>
      </c>
      <c r="L180" s="8" t="b">
        <v>0</v>
      </c>
      <c r="M180" s="8" t="b">
        <v>0</v>
      </c>
      <c r="N180" s="8" t="b">
        <v>0</v>
      </c>
      <c r="O180" s="10" t="b">
        <v>0</v>
      </c>
      <c r="P180" s="10" t="b">
        <v>0</v>
      </c>
      <c r="Q180" s="10" t="b">
        <v>0</v>
      </c>
      <c r="R180" s="10" t="b">
        <v>0</v>
      </c>
      <c r="S180" s="10" t="b">
        <v>0</v>
      </c>
      <c r="T180" s="10" t="b">
        <v>0</v>
      </c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 t="b">
        <v>0</v>
      </c>
      <c r="H181" s="1" t="b">
        <v>0</v>
      </c>
      <c r="I181" s="1" t="b">
        <v>0</v>
      </c>
      <c r="J181" s="10" t="b">
        <v>0</v>
      </c>
      <c r="K181" s="10" t="b">
        <v>0</v>
      </c>
      <c r="L181" s="8" t="b">
        <v>0</v>
      </c>
      <c r="M181" s="8" t="b">
        <v>0</v>
      </c>
      <c r="N181" s="8" t="b">
        <v>0</v>
      </c>
      <c r="O181" s="10" t="b">
        <v>0</v>
      </c>
      <c r="P181" s="10" t="b">
        <v>0</v>
      </c>
      <c r="Q181" s="10" t="b">
        <v>0</v>
      </c>
      <c r="R181" s="10" t="b">
        <v>0</v>
      </c>
      <c r="S181" s="10" t="b">
        <v>0</v>
      </c>
      <c r="T181" s="10" t="b">
        <v>0</v>
      </c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 t="b">
        <v>0</v>
      </c>
      <c r="H182" s="1" t="b">
        <v>0</v>
      </c>
      <c r="I182" s="1" t="b">
        <v>0</v>
      </c>
      <c r="J182" s="10" t="b">
        <v>0</v>
      </c>
      <c r="K182" s="10" t="b">
        <v>0</v>
      </c>
      <c r="L182" s="8" t="b">
        <v>0</v>
      </c>
      <c r="M182" s="8" t="b">
        <v>0</v>
      </c>
      <c r="N182" s="8" t="b">
        <v>0</v>
      </c>
      <c r="O182" s="10" t="b">
        <v>0</v>
      </c>
      <c r="P182" s="10" t="b">
        <v>0</v>
      </c>
      <c r="Q182" s="10" t="b">
        <v>0</v>
      </c>
      <c r="R182" s="10" t="b">
        <v>0</v>
      </c>
      <c r="S182" s="10" t="b">
        <v>0</v>
      </c>
      <c r="T182" s="10" t="b">
        <v>0</v>
      </c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 t="b">
        <v>0</v>
      </c>
      <c r="H183" s="1" t="b">
        <v>0</v>
      </c>
      <c r="I183" s="1" t="b">
        <v>0</v>
      </c>
      <c r="J183" s="10" t="b">
        <v>0</v>
      </c>
      <c r="K183" s="10" t="b">
        <v>0</v>
      </c>
      <c r="L183" s="8" t="b">
        <v>0</v>
      </c>
      <c r="M183" s="8" t="b">
        <v>0</v>
      </c>
      <c r="N183" s="8" t="b">
        <v>0</v>
      </c>
      <c r="O183" s="10" t="b">
        <v>0</v>
      </c>
      <c r="P183" s="10" t="b">
        <v>0</v>
      </c>
      <c r="Q183" s="10" t="b">
        <v>0</v>
      </c>
      <c r="R183" s="10" t="b">
        <v>0</v>
      </c>
      <c r="S183" s="10" t="b">
        <v>0</v>
      </c>
      <c r="T183" s="10" t="b">
        <v>0</v>
      </c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 t="b">
        <v>0</v>
      </c>
      <c r="H184" s="1" t="b">
        <v>0</v>
      </c>
      <c r="I184" s="1" t="b">
        <v>0</v>
      </c>
      <c r="J184" s="10" t="b">
        <v>0</v>
      </c>
      <c r="K184" s="10" t="b">
        <v>0</v>
      </c>
      <c r="L184" s="8" t="b">
        <v>0</v>
      </c>
      <c r="M184" s="8" t="b">
        <v>0</v>
      </c>
      <c r="N184" s="8" t="b">
        <v>0</v>
      </c>
      <c r="O184" s="10" t="b">
        <v>0</v>
      </c>
      <c r="P184" s="10" t="b">
        <v>0</v>
      </c>
      <c r="Q184" s="10" t="b">
        <v>0</v>
      </c>
      <c r="R184" s="10" t="b">
        <v>0</v>
      </c>
      <c r="S184" s="10" t="b">
        <v>0</v>
      </c>
      <c r="T184" s="10" t="b">
        <v>0</v>
      </c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 t="b">
        <v>0</v>
      </c>
      <c r="H185" s="1" t="b">
        <v>0</v>
      </c>
      <c r="I185" s="1" t="b">
        <v>0</v>
      </c>
      <c r="J185" s="10" t="b">
        <v>0</v>
      </c>
      <c r="K185" s="10" t="b">
        <v>0</v>
      </c>
      <c r="L185" s="8" t="b">
        <v>0</v>
      </c>
      <c r="M185" s="8" t="b">
        <v>0</v>
      </c>
      <c r="N185" s="8" t="b">
        <v>0</v>
      </c>
      <c r="O185" s="10" t="b">
        <v>0</v>
      </c>
      <c r="P185" s="10" t="b">
        <v>0</v>
      </c>
      <c r="Q185" s="10" t="b">
        <v>0</v>
      </c>
      <c r="R185" s="10" t="b">
        <v>0</v>
      </c>
      <c r="S185" s="10" t="b">
        <v>0</v>
      </c>
      <c r="T185" s="10" t="b">
        <v>0</v>
      </c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 t="b">
        <v>0</v>
      </c>
      <c r="H186" s="1" t="b">
        <v>0</v>
      </c>
      <c r="I186" s="1" t="b">
        <v>0</v>
      </c>
      <c r="J186" s="10" t="b">
        <v>0</v>
      </c>
      <c r="K186" s="10" t="b">
        <v>0</v>
      </c>
      <c r="L186" s="8" t="b">
        <v>0</v>
      </c>
      <c r="M186" s="8" t="b">
        <v>0</v>
      </c>
      <c r="N186" s="8" t="b">
        <v>0</v>
      </c>
      <c r="O186" s="10" t="b">
        <v>0</v>
      </c>
      <c r="P186" s="10" t="b">
        <v>0</v>
      </c>
      <c r="Q186" s="10" t="b">
        <v>0</v>
      </c>
      <c r="R186" s="10" t="b">
        <v>0</v>
      </c>
      <c r="S186" s="10" t="b">
        <v>0</v>
      </c>
      <c r="T186" s="10" t="b">
        <v>0</v>
      </c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 t="b">
        <v>0</v>
      </c>
      <c r="H187" s="1" t="b">
        <v>0</v>
      </c>
      <c r="I187" s="1" t="b">
        <v>0</v>
      </c>
      <c r="J187" s="10" t="b">
        <v>0</v>
      </c>
      <c r="K187" s="10" t="b">
        <v>0</v>
      </c>
      <c r="L187" s="8" t="b">
        <v>0</v>
      </c>
      <c r="M187" s="8" t="b">
        <v>0</v>
      </c>
      <c r="N187" s="8" t="b">
        <v>0</v>
      </c>
      <c r="O187" s="10" t="b">
        <v>0</v>
      </c>
      <c r="P187" s="10" t="b">
        <v>0</v>
      </c>
      <c r="Q187" s="10" t="b">
        <v>0</v>
      </c>
      <c r="R187" s="10" t="b">
        <v>0</v>
      </c>
      <c r="S187" s="10" t="b">
        <v>0</v>
      </c>
      <c r="T187" s="10" t="b">
        <v>0</v>
      </c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 t="b">
        <v>0</v>
      </c>
      <c r="H188" s="1" t="b">
        <v>0</v>
      </c>
      <c r="I188" s="1" t="b">
        <v>0</v>
      </c>
      <c r="J188" s="10" t="b">
        <v>0</v>
      </c>
      <c r="K188" s="10" t="b">
        <v>0</v>
      </c>
      <c r="L188" s="8" t="b">
        <v>0</v>
      </c>
      <c r="M188" s="8" t="b">
        <v>0</v>
      </c>
      <c r="N188" s="8" t="b">
        <v>0</v>
      </c>
      <c r="O188" s="10" t="b">
        <v>0</v>
      </c>
      <c r="P188" s="10" t="b">
        <v>0</v>
      </c>
      <c r="Q188" s="10" t="b">
        <v>0</v>
      </c>
      <c r="R188" s="10" t="b">
        <v>0</v>
      </c>
      <c r="S188" s="10" t="b">
        <v>0</v>
      </c>
      <c r="T188" s="10" t="b">
        <v>0</v>
      </c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 t="b">
        <v>0</v>
      </c>
      <c r="H189" s="1" t="b">
        <v>0</v>
      </c>
      <c r="I189" s="1" t="b">
        <v>0</v>
      </c>
      <c r="J189" s="10" t="b">
        <v>0</v>
      </c>
      <c r="K189" s="10" t="b">
        <v>0</v>
      </c>
      <c r="L189" s="8" t="b">
        <v>0</v>
      </c>
      <c r="M189" s="8" t="b">
        <v>0</v>
      </c>
      <c r="N189" s="8" t="b">
        <v>0</v>
      </c>
      <c r="O189" s="10" t="b">
        <v>0</v>
      </c>
      <c r="P189" s="10" t="b">
        <v>0</v>
      </c>
      <c r="Q189" s="10" t="b">
        <v>0</v>
      </c>
      <c r="R189" s="10" t="b">
        <v>0</v>
      </c>
      <c r="S189" s="10" t="b">
        <v>0</v>
      </c>
      <c r="T189" s="10" t="b">
        <v>0</v>
      </c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 t="b">
        <v>0</v>
      </c>
      <c r="H190" s="1" t="b">
        <v>0</v>
      </c>
      <c r="I190" s="1" t="b">
        <v>0</v>
      </c>
      <c r="J190" s="10" t="b">
        <v>0</v>
      </c>
      <c r="K190" s="10" t="b">
        <v>0</v>
      </c>
      <c r="L190" s="8" t="b">
        <v>0</v>
      </c>
      <c r="M190" s="8" t="b">
        <v>0</v>
      </c>
      <c r="N190" s="8" t="b">
        <v>0</v>
      </c>
      <c r="O190" s="10" t="b">
        <v>0</v>
      </c>
      <c r="P190" s="10" t="b">
        <v>0</v>
      </c>
      <c r="Q190" s="10" t="b">
        <v>0</v>
      </c>
      <c r="R190" s="10" t="b">
        <v>0</v>
      </c>
      <c r="S190" s="10" t="b">
        <v>0</v>
      </c>
      <c r="T190" s="10" t="b">
        <v>0</v>
      </c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 t="b">
        <v>0</v>
      </c>
      <c r="H191" s="1" t="b">
        <v>0</v>
      </c>
      <c r="I191" s="1" t="b">
        <v>0</v>
      </c>
      <c r="J191" s="10" t="b">
        <v>0</v>
      </c>
      <c r="K191" s="10" t="b">
        <v>0</v>
      </c>
      <c r="L191" s="8" t="b">
        <v>0</v>
      </c>
      <c r="M191" s="8" t="b">
        <v>0</v>
      </c>
      <c r="N191" s="8" t="b">
        <v>0</v>
      </c>
      <c r="O191" s="10" t="b">
        <v>0</v>
      </c>
      <c r="P191" s="10" t="b">
        <v>0</v>
      </c>
      <c r="Q191" s="10" t="b">
        <v>0</v>
      </c>
      <c r="R191" s="10" t="b">
        <v>0</v>
      </c>
      <c r="S191" s="10" t="b">
        <v>0</v>
      </c>
      <c r="T191" s="10" t="b">
        <v>0</v>
      </c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 t="b">
        <v>0</v>
      </c>
      <c r="H192" s="1" t="b">
        <v>0</v>
      </c>
      <c r="I192" s="1" t="b">
        <v>0</v>
      </c>
      <c r="J192" s="10" t="b">
        <v>0</v>
      </c>
      <c r="K192" s="10" t="b">
        <v>0</v>
      </c>
      <c r="L192" s="8" t="b">
        <v>0</v>
      </c>
      <c r="M192" s="8" t="b">
        <v>0</v>
      </c>
      <c r="N192" s="8" t="b">
        <v>0</v>
      </c>
      <c r="O192" s="10" t="b">
        <v>0</v>
      </c>
      <c r="P192" s="10" t="b">
        <v>0</v>
      </c>
      <c r="Q192" s="10" t="b">
        <v>0</v>
      </c>
      <c r="R192" s="10" t="b">
        <v>0</v>
      </c>
      <c r="S192" s="10" t="b">
        <v>0</v>
      </c>
      <c r="T192" s="10" t="b">
        <v>0</v>
      </c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 t="b">
        <v>0</v>
      </c>
      <c r="H193" s="1" t="b">
        <v>0</v>
      </c>
      <c r="I193" s="1" t="b">
        <v>0</v>
      </c>
      <c r="J193" s="10" t="b">
        <v>0</v>
      </c>
      <c r="K193" s="10" t="b">
        <v>0</v>
      </c>
      <c r="L193" s="8" t="b">
        <v>0</v>
      </c>
      <c r="M193" s="8" t="b">
        <v>0</v>
      </c>
      <c r="N193" s="8" t="b">
        <v>0</v>
      </c>
      <c r="O193" s="10" t="b">
        <v>0</v>
      </c>
      <c r="P193" s="10" t="b">
        <v>0</v>
      </c>
      <c r="Q193" s="10" t="b">
        <v>0</v>
      </c>
      <c r="R193" s="10" t="b">
        <v>0</v>
      </c>
      <c r="S193" s="10" t="b">
        <v>0</v>
      </c>
      <c r="T193" s="10" t="b">
        <v>0</v>
      </c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 t="b">
        <v>0</v>
      </c>
      <c r="H194" s="1" t="b">
        <v>0</v>
      </c>
      <c r="I194" s="1" t="b">
        <v>0</v>
      </c>
      <c r="J194" s="10" t="b">
        <v>0</v>
      </c>
      <c r="K194" s="10" t="b">
        <v>0</v>
      </c>
      <c r="L194" s="8" t="b">
        <v>0</v>
      </c>
      <c r="M194" s="8" t="b">
        <v>0</v>
      </c>
      <c r="N194" s="8" t="b">
        <v>0</v>
      </c>
      <c r="O194" s="10" t="b">
        <v>0</v>
      </c>
      <c r="P194" s="10" t="b">
        <v>0</v>
      </c>
      <c r="Q194" s="10" t="b">
        <v>0</v>
      </c>
      <c r="R194" s="10" t="b">
        <v>0</v>
      </c>
      <c r="S194" s="10" t="b">
        <v>0</v>
      </c>
      <c r="T194" s="10" t="b">
        <v>0</v>
      </c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 t="b">
        <v>0</v>
      </c>
      <c r="H195" s="1" t="b">
        <v>0</v>
      </c>
      <c r="I195" s="1" t="b">
        <v>0</v>
      </c>
      <c r="J195" s="10" t="b">
        <v>0</v>
      </c>
      <c r="K195" s="10" t="b">
        <v>0</v>
      </c>
      <c r="L195" s="8" t="b">
        <v>0</v>
      </c>
      <c r="M195" s="8" t="b">
        <v>0</v>
      </c>
      <c r="N195" s="8" t="b">
        <v>0</v>
      </c>
      <c r="O195" s="10" t="b">
        <v>0</v>
      </c>
      <c r="P195" s="10" t="b">
        <v>0</v>
      </c>
      <c r="Q195" s="10" t="b">
        <v>0</v>
      </c>
      <c r="R195" s="10" t="b">
        <v>0</v>
      </c>
      <c r="S195" s="10" t="b">
        <v>0</v>
      </c>
      <c r="T195" s="10" t="b">
        <v>0</v>
      </c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 t="b">
        <v>0</v>
      </c>
      <c r="H196" s="1" t="b">
        <v>0</v>
      </c>
      <c r="I196" s="1" t="b">
        <v>0</v>
      </c>
      <c r="J196" s="10" t="b">
        <v>0</v>
      </c>
      <c r="K196" s="10" t="b">
        <v>0</v>
      </c>
      <c r="L196" s="8" t="b">
        <v>0</v>
      </c>
      <c r="M196" s="8" t="b">
        <v>0</v>
      </c>
      <c r="N196" s="8" t="b">
        <v>0</v>
      </c>
      <c r="O196" s="10" t="b">
        <v>0</v>
      </c>
      <c r="P196" s="10" t="b">
        <v>0</v>
      </c>
      <c r="Q196" s="10" t="b">
        <v>0</v>
      </c>
      <c r="R196" s="10" t="b">
        <v>0</v>
      </c>
      <c r="S196" s="10" t="b">
        <v>0</v>
      </c>
      <c r="T196" s="10" t="b">
        <v>0</v>
      </c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 t="b">
        <v>0</v>
      </c>
      <c r="H197" s="1" t="b">
        <v>0</v>
      </c>
      <c r="I197" s="1" t="b">
        <v>0</v>
      </c>
      <c r="J197" s="10" t="b">
        <v>0</v>
      </c>
      <c r="K197" s="10" t="b">
        <v>0</v>
      </c>
      <c r="L197" s="8" t="b">
        <v>0</v>
      </c>
      <c r="M197" s="8" t="b">
        <v>0</v>
      </c>
      <c r="N197" s="8" t="b">
        <v>0</v>
      </c>
      <c r="O197" s="10" t="b">
        <v>0</v>
      </c>
      <c r="P197" s="10" t="b">
        <v>0</v>
      </c>
      <c r="Q197" s="10" t="b">
        <v>0</v>
      </c>
      <c r="R197" s="10" t="b">
        <v>0</v>
      </c>
      <c r="S197" s="10" t="b">
        <v>0</v>
      </c>
      <c r="T197" s="10" t="b">
        <v>0</v>
      </c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 t="b">
        <v>0</v>
      </c>
      <c r="H198" s="1" t="b">
        <v>0</v>
      </c>
      <c r="I198" s="1" t="b">
        <v>0</v>
      </c>
      <c r="J198" s="10" t="b">
        <v>0</v>
      </c>
      <c r="K198" s="10" t="b">
        <v>0</v>
      </c>
      <c r="L198" s="8" t="b">
        <v>0</v>
      </c>
      <c r="M198" s="8" t="b">
        <v>0</v>
      </c>
      <c r="N198" s="8" t="b">
        <v>0</v>
      </c>
      <c r="O198" s="10" t="b">
        <v>0</v>
      </c>
      <c r="P198" s="10" t="b">
        <v>0</v>
      </c>
      <c r="Q198" s="10" t="b">
        <v>0</v>
      </c>
      <c r="R198" s="10" t="b">
        <v>0</v>
      </c>
      <c r="S198" s="10" t="b">
        <v>0</v>
      </c>
      <c r="T198" s="10" t="b">
        <v>0</v>
      </c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 t="b">
        <v>0</v>
      </c>
      <c r="H199" s="1" t="b">
        <v>0</v>
      </c>
      <c r="I199" s="1" t="b">
        <v>0</v>
      </c>
      <c r="J199" s="10" t="b">
        <v>0</v>
      </c>
      <c r="K199" s="10" t="b">
        <v>0</v>
      </c>
      <c r="L199" s="8" t="b">
        <v>0</v>
      </c>
      <c r="M199" s="8" t="b">
        <v>0</v>
      </c>
      <c r="N199" s="8" t="b">
        <v>0</v>
      </c>
      <c r="O199" s="10" t="b">
        <v>0</v>
      </c>
      <c r="P199" s="10" t="b">
        <v>0</v>
      </c>
      <c r="Q199" s="10" t="b">
        <v>0</v>
      </c>
      <c r="R199" s="10" t="b">
        <v>0</v>
      </c>
      <c r="S199" s="10" t="b">
        <v>0</v>
      </c>
      <c r="T199" s="10" t="b">
        <v>0</v>
      </c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 t="b">
        <v>0</v>
      </c>
      <c r="H200" s="1" t="b">
        <v>0</v>
      </c>
      <c r="I200" s="1" t="b">
        <v>0</v>
      </c>
      <c r="J200" s="10" t="b">
        <v>0</v>
      </c>
      <c r="K200" s="10" t="b">
        <v>0</v>
      </c>
      <c r="L200" s="8" t="b">
        <v>0</v>
      </c>
      <c r="M200" s="8" t="b">
        <v>0</v>
      </c>
      <c r="N200" s="8" t="b">
        <v>0</v>
      </c>
      <c r="O200" s="10" t="b">
        <v>0</v>
      </c>
      <c r="P200" s="10" t="b">
        <v>0</v>
      </c>
      <c r="Q200" s="10" t="b">
        <v>0</v>
      </c>
      <c r="R200" s="10" t="b">
        <v>0</v>
      </c>
      <c r="S200" s="10" t="b">
        <v>0</v>
      </c>
      <c r="T200" s="10" t="b">
        <v>0</v>
      </c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 t="b">
        <v>0</v>
      </c>
      <c r="H201" s="1" t="b">
        <v>0</v>
      </c>
      <c r="I201" s="1" t="b">
        <v>0</v>
      </c>
      <c r="J201" s="10" t="b">
        <v>0</v>
      </c>
      <c r="K201" s="10" t="b">
        <v>0</v>
      </c>
      <c r="L201" s="8" t="b">
        <v>0</v>
      </c>
      <c r="M201" s="8" t="b">
        <v>0</v>
      </c>
      <c r="N201" s="8" t="b">
        <v>0</v>
      </c>
      <c r="O201" s="10" t="b">
        <v>0</v>
      </c>
      <c r="P201" s="10" t="b">
        <v>0</v>
      </c>
      <c r="Q201" s="10" t="b">
        <v>0</v>
      </c>
      <c r="R201" s="10" t="b">
        <v>0</v>
      </c>
      <c r="S201" s="10" t="b">
        <v>0</v>
      </c>
      <c r="T201" s="10" t="b">
        <v>0</v>
      </c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 t="b">
        <v>0</v>
      </c>
      <c r="H202" s="1" t="b">
        <v>0</v>
      </c>
      <c r="I202" s="1" t="b">
        <v>0</v>
      </c>
      <c r="J202" s="10" t="b">
        <v>0</v>
      </c>
      <c r="K202" s="10" t="b">
        <v>0</v>
      </c>
      <c r="L202" s="8" t="b">
        <v>0</v>
      </c>
      <c r="M202" s="8" t="b">
        <v>0</v>
      </c>
      <c r="N202" s="8" t="b">
        <v>0</v>
      </c>
      <c r="O202" s="10" t="b">
        <v>0</v>
      </c>
      <c r="P202" s="10" t="b">
        <v>0</v>
      </c>
      <c r="Q202" s="10" t="b">
        <v>0</v>
      </c>
      <c r="R202" s="10" t="b">
        <v>0</v>
      </c>
      <c r="S202" s="10" t="b">
        <v>0</v>
      </c>
      <c r="T202" s="10" t="b">
        <v>0</v>
      </c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 t="b">
        <v>0</v>
      </c>
      <c r="H203" s="1" t="b">
        <v>0</v>
      </c>
      <c r="I203" s="1" t="b">
        <v>0</v>
      </c>
      <c r="J203" s="10" t="b">
        <v>0</v>
      </c>
      <c r="K203" s="10" t="b">
        <v>0</v>
      </c>
      <c r="L203" s="8" t="b">
        <v>0</v>
      </c>
      <c r="M203" s="8" t="b">
        <v>0</v>
      </c>
      <c r="N203" s="8" t="b">
        <v>0</v>
      </c>
      <c r="O203" s="10" t="b">
        <v>0</v>
      </c>
      <c r="P203" s="10" t="b">
        <v>0</v>
      </c>
      <c r="Q203" s="10" t="b">
        <v>0</v>
      </c>
      <c r="R203" s="10" t="b">
        <v>0</v>
      </c>
      <c r="S203" s="10" t="b">
        <v>0</v>
      </c>
      <c r="T203" s="10" t="b">
        <v>0</v>
      </c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 t="b">
        <v>0</v>
      </c>
      <c r="H204" s="1" t="b">
        <v>0</v>
      </c>
      <c r="I204" s="1" t="b">
        <v>0</v>
      </c>
      <c r="J204" s="10" t="b">
        <v>0</v>
      </c>
      <c r="K204" s="10" t="b">
        <v>0</v>
      </c>
      <c r="L204" s="8" t="b">
        <v>0</v>
      </c>
      <c r="M204" s="8" t="b">
        <v>0</v>
      </c>
      <c r="N204" s="8" t="b">
        <v>0</v>
      </c>
      <c r="O204" s="10" t="b">
        <v>0</v>
      </c>
      <c r="P204" s="10" t="b">
        <v>0</v>
      </c>
      <c r="Q204" s="10" t="b">
        <v>0</v>
      </c>
      <c r="R204" s="10" t="b">
        <v>0</v>
      </c>
      <c r="S204" s="10" t="b">
        <v>0</v>
      </c>
      <c r="T204" s="10" t="b">
        <v>0</v>
      </c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 t="b">
        <v>0</v>
      </c>
      <c r="H205" s="1" t="b">
        <v>0</v>
      </c>
      <c r="I205" s="1" t="b">
        <v>0</v>
      </c>
      <c r="J205" s="10" t="b">
        <v>0</v>
      </c>
      <c r="K205" s="10" t="b">
        <v>0</v>
      </c>
      <c r="L205" s="8" t="b">
        <v>0</v>
      </c>
      <c r="M205" s="8" t="b">
        <v>0</v>
      </c>
      <c r="N205" s="8" t="b">
        <v>0</v>
      </c>
      <c r="O205" s="10" t="b">
        <v>0</v>
      </c>
      <c r="P205" s="10" t="b">
        <v>0</v>
      </c>
      <c r="Q205" s="10" t="b">
        <v>0</v>
      </c>
      <c r="R205" s="10" t="b">
        <v>0</v>
      </c>
      <c r="S205" s="10" t="b">
        <v>0</v>
      </c>
      <c r="T205" s="10" t="b">
        <v>0</v>
      </c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 t="b">
        <v>0</v>
      </c>
      <c r="H206" s="1" t="b">
        <v>0</v>
      </c>
      <c r="I206" s="1" t="b">
        <v>0</v>
      </c>
      <c r="J206" s="10" t="b">
        <v>0</v>
      </c>
      <c r="K206" s="10" t="b">
        <v>0</v>
      </c>
      <c r="L206" s="8" t="b">
        <v>0</v>
      </c>
      <c r="M206" s="8" t="b">
        <v>0</v>
      </c>
      <c r="N206" s="8" t="b">
        <v>0</v>
      </c>
      <c r="O206" s="10" t="b">
        <v>0</v>
      </c>
      <c r="P206" s="10" t="b">
        <v>0</v>
      </c>
      <c r="Q206" s="10" t="b">
        <v>0</v>
      </c>
      <c r="R206" s="10" t="b">
        <v>0</v>
      </c>
      <c r="S206" s="10" t="b">
        <v>0</v>
      </c>
      <c r="T206" s="10" t="b">
        <v>0</v>
      </c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 t="b">
        <v>0</v>
      </c>
      <c r="H207" s="1" t="b">
        <v>0</v>
      </c>
      <c r="I207" s="1" t="b">
        <v>0</v>
      </c>
      <c r="J207" s="10" t="b">
        <v>0</v>
      </c>
      <c r="K207" s="10" t="b">
        <v>0</v>
      </c>
      <c r="L207" s="8" t="b">
        <v>0</v>
      </c>
      <c r="M207" s="8" t="b">
        <v>0</v>
      </c>
      <c r="N207" s="8" t="b">
        <v>0</v>
      </c>
      <c r="O207" s="10" t="b">
        <v>0</v>
      </c>
      <c r="P207" s="10" t="b">
        <v>0</v>
      </c>
      <c r="Q207" s="10" t="b">
        <v>0</v>
      </c>
      <c r="R207" s="10" t="b">
        <v>0</v>
      </c>
      <c r="S207" s="10" t="b">
        <v>0</v>
      </c>
      <c r="T207" s="10" t="b">
        <v>0</v>
      </c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 t="b">
        <v>0</v>
      </c>
      <c r="H208" s="1" t="b">
        <v>0</v>
      </c>
      <c r="I208" s="1" t="b">
        <v>0</v>
      </c>
      <c r="J208" s="10" t="b">
        <v>0</v>
      </c>
      <c r="K208" s="10" t="b">
        <v>0</v>
      </c>
      <c r="L208" s="8" t="b">
        <v>0</v>
      </c>
      <c r="M208" s="8" t="b">
        <v>0</v>
      </c>
      <c r="N208" s="8" t="b">
        <v>0</v>
      </c>
      <c r="O208" s="10" t="b">
        <v>0</v>
      </c>
      <c r="P208" s="10" t="b">
        <v>0</v>
      </c>
      <c r="Q208" s="10" t="b">
        <v>0</v>
      </c>
      <c r="R208" s="10" t="b">
        <v>0</v>
      </c>
      <c r="S208" s="10" t="b">
        <v>0</v>
      </c>
      <c r="T208" s="10" t="b">
        <v>0</v>
      </c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 t="b">
        <v>0</v>
      </c>
      <c r="H209" s="1" t="b">
        <v>0</v>
      </c>
      <c r="I209" s="1" t="b">
        <v>0</v>
      </c>
      <c r="J209" s="10" t="b">
        <v>0</v>
      </c>
      <c r="K209" s="10" t="b">
        <v>0</v>
      </c>
      <c r="L209" s="8" t="b">
        <v>0</v>
      </c>
      <c r="M209" s="8" t="b">
        <v>0</v>
      </c>
      <c r="N209" s="8" t="b">
        <v>0</v>
      </c>
      <c r="O209" s="10" t="b">
        <v>0</v>
      </c>
      <c r="P209" s="10" t="b">
        <v>0</v>
      </c>
      <c r="Q209" s="10" t="b">
        <v>0</v>
      </c>
      <c r="R209" s="10" t="b">
        <v>0</v>
      </c>
      <c r="S209" s="10" t="b">
        <v>0</v>
      </c>
      <c r="T209" s="10" t="b">
        <v>0</v>
      </c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 t="b">
        <v>0</v>
      </c>
      <c r="H210" s="1" t="b">
        <v>0</v>
      </c>
      <c r="I210" s="1" t="b">
        <v>0</v>
      </c>
      <c r="J210" s="10" t="b">
        <v>0</v>
      </c>
      <c r="K210" s="10" t="b">
        <v>0</v>
      </c>
      <c r="L210" s="8" t="b">
        <v>0</v>
      </c>
      <c r="M210" s="8" t="b">
        <v>0</v>
      </c>
      <c r="N210" s="8" t="b">
        <v>0</v>
      </c>
      <c r="O210" s="10" t="b">
        <v>0</v>
      </c>
      <c r="P210" s="10" t="b">
        <v>0</v>
      </c>
      <c r="Q210" s="10" t="b">
        <v>0</v>
      </c>
      <c r="R210" s="10" t="b">
        <v>0</v>
      </c>
      <c r="S210" s="10" t="b">
        <v>0</v>
      </c>
      <c r="T210" s="10" t="b">
        <v>0</v>
      </c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 t="b">
        <v>0</v>
      </c>
      <c r="H211" s="1" t="b">
        <v>0</v>
      </c>
      <c r="I211" s="1" t="b">
        <v>0</v>
      </c>
      <c r="J211" s="10" t="b">
        <v>0</v>
      </c>
      <c r="K211" s="10" t="b">
        <v>0</v>
      </c>
      <c r="L211" s="8" t="b">
        <v>0</v>
      </c>
      <c r="M211" s="8" t="b">
        <v>0</v>
      </c>
      <c r="N211" s="8" t="b">
        <v>0</v>
      </c>
      <c r="O211" s="10" t="b">
        <v>0</v>
      </c>
      <c r="P211" s="10" t="b">
        <v>0</v>
      </c>
      <c r="Q211" s="10" t="b">
        <v>0</v>
      </c>
      <c r="R211" s="10" t="b">
        <v>0</v>
      </c>
      <c r="S211" s="10" t="b">
        <v>0</v>
      </c>
      <c r="T211" s="10" t="b">
        <v>0</v>
      </c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 t="b">
        <v>0</v>
      </c>
      <c r="H212" s="1" t="b">
        <v>0</v>
      </c>
      <c r="I212" s="1" t="b">
        <v>0</v>
      </c>
      <c r="J212" s="10" t="b">
        <v>0</v>
      </c>
      <c r="K212" s="10" t="b">
        <v>0</v>
      </c>
      <c r="L212" s="8" t="b">
        <v>0</v>
      </c>
      <c r="M212" s="8" t="b">
        <v>0</v>
      </c>
      <c r="N212" s="8" t="b">
        <v>0</v>
      </c>
      <c r="O212" s="10" t="b">
        <v>0</v>
      </c>
      <c r="P212" s="10" t="b">
        <v>0</v>
      </c>
      <c r="Q212" s="10" t="b">
        <v>0</v>
      </c>
      <c r="R212" s="10" t="b">
        <v>0</v>
      </c>
      <c r="S212" s="10" t="b">
        <v>0</v>
      </c>
      <c r="T212" s="10" t="b">
        <v>0</v>
      </c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 t="b">
        <v>0</v>
      </c>
      <c r="H213" s="1" t="b">
        <v>0</v>
      </c>
      <c r="I213" s="1" t="b">
        <v>0</v>
      </c>
      <c r="J213" s="10" t="b">
        <v>0</v>
      </c>
      <c r="K213" s="10" t="b">
        <v>0</v>
      </c>
      <c r="L213" s="8" t="b">
        <v>0</v>
      </c>
      <c r="M213" s="8" t="b">
        <v>0</v>
      </c>
      <c r="N213" s="8" t="b">
        <v>0</v>
      </c>
      <c r="O213" s="1" t="b">
        <v>0</v>
      </c>
      <c r="P213" s="1" t="b">
        <v>0</v>
      </c>
      <c r="Q213" s="1"/>
      <c r="R213" s="10" t="b">
        <v>0</v>
      </c>
      <c r="S213" s="10" t="b">
        <v>0</v>
      </c>
      <c r="T213" s="10" t="b">
        <v>0</v>
      </c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 t="b">
        <v>0</v>
      </c>
      <c r="H214" s="1" t="b">
        <v>0</v>
      </c>
      <c r="I214" s="1" t="b">
        <v>0</v>
      </c>
      <c r="J214" s="10" t="b">
        <v>0</v>
      </c>
      <c r="K214" s="10" t="b">
        <v>0</v>
      </c>
      <c r="L214" s="8" t="b">
        <v>0</v>
      </c>
      <c r="M214" s="8" t="b">
        <v>0</v>
      </c>
      <c r="N214" s="8" t="b">
        <v>0</v>
      </c>
      <c r="O214" s="1" t="b">
        <v>0</v>
      </c>
      <c r="P214" s="1" t="b">
        <v>0</v>
      </c>
      <c r="Q214" s="1"/>
      <c r="R214" s="10" t="b">
        <v>0</v>
      </c>
      <c r="S214" s="10" t="b">
        <v>0</v>
      </c>
      <c r="T214" s="10" t="b">
        <v>0</v>
      </c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 t="b">
        <v>0</v>
      </c>
      <c r="H215" s="1" t="b">
        <v>0</v>
      </c>
      <c r="I215" s="1" t="b">
        <v>0</v>
      </c>
      <c r="J215" s="10" t="b">
        <v>0</v>
      </c>
      <c r="K215" s="10" t="b">
        <v>0</v>
      </c>
      <c r="L215" s="8" t="b">
        <v>0</v>
      </c>
      <c r="M215" s="8" t="b">
        <v>0</v>
      </c>
      <c r="N215" s="8" t="b">
        <v>0</v>
      </c>
      <c r="O215" s="1" t="b">
        <v>0</v>
      </c>
      <c r="P215" s="1" t="b">
        <v>0</v>
      </c>
      <c r="Q215" s="1"/>
      <c r="R215" s="10" t="b">
        <v>0</v>
      </c>
      <c r="S215" s="10" t="b">
        <v>0</v>
      </c>
      <c r="T215" s="10" t="b">
        <v>0</v>
      </c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 t="b">
        <v>0</v>
      </c>
      <c r="H216" s="1" t="b">
        <v>0</v>
      </c>
      <c r="I216" s="1" t="b">
        <v>0</v>
      </c>
      <c r="J216" s="10" t="b">
        <v>0</v>
      </c>
      <c r="K216" s="10" t="b">
        <v>0</v>
      </c>
      <c r="L216" s="8" t="b">
        <v>0</v>
      </c>
      <c r="M216" s="8" t="b">
        <v>0</v>
      </c>
      <c r="N216" s="8" t="b">
        <v>0</v>
      </c>
      <c r="O216" s="1" t="b">
        <v>0</v>
      </c>
      <c r="P216" s="1" t="b">
        <v>0</v>
      </c>
      <c r="Q216" s="1"/>
      <c r="R216" s="10" t="b">
        <v>0</v>
      </c>
      <c r="S216" s="10" t="b">
        <v>0</v>
      </c>
      <c r="T216" s="10" t="b">
        <v>0</v>
      </c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 t="b">
        <v>0</v>
      </c>
      <c r="H217" s="1" t="b">
        <v>0</v>
      </c>
      <c r="I217" s="1" t="b">
        <v>0</v>
      </c>
      <c r="J217" s="10" t="b">
        <v>0</v>
      </c>
      <c r="K217" s="10" t="b">
        <v>0</v>
      </c>
      <c r="L217" s="8" t="b">
        <v>0</v>
      </c>
      <c r="M217" s="8" t="b">
        <v>0</v>
      </c>
      <c r="N217" s="8" t="b">
        <v>0</v>
      </c>
      <c r="O217" s="1" t="b">
        <v>0</v>
      </c>
      <c r="P217" s="1" t="b">
        <v>0</v>
      </c>
      <c r="Q217" s="1"/>
      <c r="R217" s="10" t="b">
        <v>0</v>
      </c>
      <c r="S217" s="10" t="b">
        <v>0</v>
      </c>
      <c r="T217" s="10" t="b">
        <v>0</v>
      </c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 t="b">
        <v>0</v>
      </c>
      <c r="H218" s="1" t="b">
        <v>0</v>
      </c>
      <c r="I218" s="1" t="b">
        <v>0</v>
      </c>
      <c r="J218" s="10" t="b">
        <v>0</v>
      </c>
      <c r="K218" s="10" t="b">
        <v>0</v>
      </c>
      <c r="L218" s="8" t="b">
        <v>0</v>
      </c>
      <c r="M218" s="8" t="b">
        <v>0</v>
      </c>
      <c r="N218" s="8" t="b">
        <v>0</v>
      </c>
      <c r="O218" s="1" t="b">
        <v>0</v>
      </c>
      <c r="P218" s="1" t="b">
        <v>0</v>
      </c>
      <c r="Q218" s="1"/>
      <c r="R218" s="10" t="b">
        <v>0</v>
      </c>
      <c r="S218" s="10" t="b">
        <v>0</v>
      </c>
      <c r="T218" s="10" t="b">
        <v>0</v>
      </c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 t="b">
        <v>0</v>
      </c>
      <c r="H219" s="1" t="b">
        <v>0</v>
      </c>
      <c r="I219" s="1" t="b">
        <v>0</v>
      </c>
      <c r="J219" s="10" t="b">
        <v>0</v>
      </c>
      <c r="K219" s="10" t="b">
        <v>0</v>
      </c>
      <c r="L219" s="8" t="b">
        <v>0</v>
      </c>
      <c r="M219" s="8" t="b">
        <v>0</v>
      </c>
      <c r="N219" s="8" t="b">
        <v>0</v>
      </c>
      <c r="O219" s="1" t="b">
        <v>0</v>
      </c>
      <c r="P219" s="1" t="b">
        <v>0</v>
      </c>
      <c r="Q219" s="1"/>
      <c r="R219" s="10" t="b">
        <v>0</v>
      </c>
      <c r="S219" s="10" t="b">
        <v>0</v>
      </c>
      <c r="T219" s="10" t="b">
        <v>0</v>
      </c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 t="b">
        <v>0</v>
      </c>
      <c r="H220" s="1" t="b">
        <v>0</v>
      </c>
      <c r="I220" s="1" t="b">
        <v>0</v>
      </c>
      <c r="J220" s="10" t="b">
        <v>0</v>
      </c>
      <c r="K220" s="10" t="b">
        <v>0</v>
      </c>
      <c r="L220" s="8" t="b">
        <v>0</v>
      </c>
      <c r="M220" s="8" t="b">
        <v>0</v>
      </c>
      <c r="N220" s="8" t="b">
        <v>0</v>
      </c>
      <c r="O220" s="1" t="b">
        <v>0</v>
      </c>
      <c r="P220" s="1" t="b">
        <v>0</v>
      </c>
      <c r="Q220" s="1"/>
      <c r="R220" s="10" t="b">
        <v>0</v>
      </c>
      <c r="S220" s="10" t="b">
        <v>0</v>
      </c>
      <c r="T220" s="10" t="b">
        <v>0</v>
      </c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 t="b">
        <v>0</v>
      </c>
      <c r="H221" s="1" t="b">
        <v>0</v>
      </c>
      <c r="I221" s="1" t="b">
        <v>0</v>
      </c>
      <c r="J221" s="10" t="b">
        <v>0</v>
      </c>
      <c r="K221" s="10" t="b">
        <v>0</v>
      </c>
      <c r="L221" s="8" t="b">
        <v>0</v>
      </c>
      <c r="M221" s="8" t="b">
        <v>0</v>
      </c>
      <c r="N221" s="8" t="b">
        <v>0</v>
      </c>
      <c r="O221" s="1" t="b">
        <v>0</v>
      </c>
      <c r="P221" s="1" t="b">
        <v>0</v>
      </c>
      <c r="Q221" s="1"/>
      <c r="R221" s="10" t="b">
        <v>0</v>
      </c>
      <c r="S221" s="10" t="b">
        <v>0</v>
      </c>
      <c r="T221" s="10" t="b">
        <v>0</v>
      </c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 t="b">
        <v>0</v>
      </c>
      <c r="H222" s="1" t="b">
        <v>0</v>
      </c>
      <c r="I222" s="1" t="b">
        <v>0</v>
      </c>
      <c r="J222" s="10" t="b">
        <v>0</v>
      </c>
      <c r="K222" s="10" t="b">
        <v>0</v>
      </c>
      <c r="L222" s="8" t="b">
        <v>0</v>
      </c>
      <c r="M222" s="8" t="b">
        <v>0</v>
      </c>
      <c r="N222" s="8" t="b">
        <v>0</v>
      </c>
      <c r="O222" s="1" t="b">
        <v>0</v>
      </c>
      <c r="P222" s="1" t="b">
        <v>0</v>
      </c>
      <c r="Q222" s="1"/>
      <c r="R222" s="10" t="b">
        <v>0</v>
      </c>
      <c r="S222" s="10" t="b">
        <v>0</v>
      </c>
      <c r="T222" s="10" t="b">
        <v>0</v>
      </c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 t="b">
        <v>0</v>
      </c>
      <c r="H223" s="1" t="b">
        <v>0</v>
      </c>
      <c r="I223" s="1" t="b">
        <v>0</v>
      </c>
      <c r="J223" s="10" t="b">
        <v>0</v>
      </c>
      <c r="K223" s="10" t="b">
        <v>0</v>
      </c>
      <c r="L223" s="8" t="b">
        <v>0</v>
      </c>
      <c r="M223" s="8" t="b">
        <v>0</v>
      </c>
      <c r="N223" s="8" t="b">
        <v>0</v>
      </c>
      <c r="O223" s="1" t="b">
        <v>0</v>
      </c>
      <c r="P223" s="1" t="b">
        <v>0</v>
      </c>
      <c r="Q223" s="1"/>
      <c r="R223" s="10" t="b">
        <v>0</v>
      </c>
      <c r="S223" s="10" t="b">
        <v>0</v>
      </c>
      <c r="T223" s="10" t="b">
        <v>0</v>
      </c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 t="b">
        <v>0</v>
      </c>
      <c r="H224" s="1" t="b">
        <v>0</v>
      </c>
      <c r="I224" s="1" t="b">
        <v>0</v>
      </c>
      <c r="J224" s="10" t="b">
        <v>0</v>
      </c>
      <c r="K224" s="10" t="b">
        <v>0</v>
      </c>
      <c r="L224" s="8" t="b">
        <v>0</v>
      </c>
      <c r="M224" s="8" t="b">
        <v>0</v>
      </c>
      <c r="N224" s="8" t="b">
        <v>0</v>
      </c>
      <c r="O224" s="1" t="b">
        <v>0</v>
      </c>
      <c r="P224" s="1" t="b">
        <v>0</v>
      </c>
      <c r="Q224" s="1"/>
      <c r="R224" s="10" t="b">
        <v>0</v>
      </c>
      <c r="S224" s="10" t="b">
        <v>0</v>
      </c>
      <c r="T224" s="10" t="b">
        <v>0</v>
      </c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 t="b">
        <v>0</v>
      </c>
      <c r="H225" s="1" t="b">
        <v>0</v>
      </c>
      <c r="I225" s="1" t="b">
        <v>0</v>
      </c>
      <c r="J225" s="10" t="b">
        <v>0</v>
      </c>
      <c r="K225" s="10" t="b">
        <v>0</v>
      </c>
      <c r="L225" s="8" t="b">
        <v>0</v>
      </c>
      <c r="M225" s="8" t="b">
        <v>0</v>
      </c>
      <c r="N225" s="8" t="b">
        <v>0</v>
      </c>
      <c r="O225" s="1" t="b">
        <v>0</v>
      </c>
      <c r="P225" s="1" t="b">
        <v>0</v>
      </c>
      <c r="Q225" s="1"/>
      <c r="R225" s="10" t="b">
        <v>0</v>
      </c>
      <c r="S225" s="10" t="b">
        <v>0</v>
      </c>
      <c r="T225" s="10" t="b">
        <v>0</v>
      </c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 t="b">
        <v>0</v>
      </c>
      <c r="H226" s="1" t="b">
        <v>0</v>
      </c>
      <c r="I226" s="1" t="b">
        <v>0</v>
      </c>
      <c r="J226" s="10" t="b">
        <v>0</v>
      </c>
      <c r="K226" s="10" t="b">
        <v>0</v>
      </c>
      <c r="L226" s="8" t="b">
        <v>0</v>
      </c>
      <c r="M226" s="8" t="b">
        <v>0</v>
      </c>
      <c r="N226" s="8" t="b">
        <v>0</v>
      </c>
      <c r="O226" s="1" t="b">
        <v>0</v>
      </c>
      <c r="P226" s="1" t="b">
        <v>0</v>
      </c>
      <c r="Q226" s="1"/>
      <c r="R226" s="10" t="b">
        <v>0</v>
      </c>
      <c r="S226" s="10" t="b">
        <v>0</v>
      </c>
      <c r="T226" s="10" t="b">
        <v>0</v>
      </c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 t="b">
        <v>0</v>
      </c>
      <c r="H227" s="1" t="b">
        <v>0</v>
      </c>
      <c r="I227" s="1" t="b">
        <v>0</v>
      </c>
      <c r="J227" s="10" t="b">
        <v>0</v>
      </c>
      <c r="K227" s="10" t="b">
        <v>0</v>
      </c>
      <c r="L227" s="8" t="b">
        <v>0</v>
      </c>
      <c r="M227" s="8" t="b">
        <v>0</v>
      </c>
      <c r="N227" s="8" t="b">
        <v>0</v>
      </c>
      <c r="O227" s="1" t="b">
        <v>0</v>
      </c>
      <c r="P227" s="1" t="b">
        <v>0</v>
      </c>
      <c r="Q227" s="1"/>
      <c r="R227" s="10" t="b">
        <v>0</v>
      </c>
      <c r="S227" s="10" t="b">
        <v>0</v>
      </c>
      <c r="T227" s="10" t="b">
        <v>0</v>
      </c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 t="b">
        <v>0</v>
      </c>
      <c r="H228" s="1" t="b">
        <v>0</v>
      </c>
      <c r="I228" s="1" t="b">
        <v>0</v>
      </c>
      <c r="J228" s="10" t="b">
        <v>0</v>
      </c>
      <c r="K228" s="10" t="b">
        <v>0</v>
      </c>
      <c r="L228" s="8" t="b">
        <v>0</v>
      </c>
      <c r="M228" s="8" t="b">
        <v>0</v>
      </c>
      <c r="N228" s="8" t="b">
        <v>0</v>
      </c>
      <c r="O228" s="1" t="b">
        <v>0</v>
      </c>
      <c r="P228" s="1" t="b">
        <v>0</v>
      </c>
      <c r="Q228" s="1"/>
      <c r="R228" s="10" t="b">
        <v>0</v>
      </c>
      <c r="S228" s="10" t="b">
        <v>0</v>
      </c>
      <c r="T228" s="10" t="b">
        <v>0</v>
      </c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 t="b">
        <v>0</v>
      </c>
      <c r="H229" s="1" t="b">
        <v>0</v>
      </c>
      <c r="I229" s="1" t="b">
        <v>0</v>
      </c>
      <c r="J229" s="10" t="b">
        <v>0</v>
      </c>
      <c r="K229" s="10" t="b">
        <v>0</v>
      </c>
      <c r="L229" s="8" t="b">
        <v>0</v>
      </c>
      <c r="M229" s="8" t="b">
        <v>0</v>
      </c>
      <c r="N229" s="8" t="b">
        <v>0</v>
      </c>
      <c r="O229" s="1" t="b">
        <v>0</v>
      </c>
      <c r="P229" s="1" t="b">
        <v>0</v>
      </c>
      <c r="Q229" s="1"/>
      <c r="R229" s="10" t="b">
        <v>0</v>
      </c>
      <c r="S229" s="10" t="b">
        <v>0</v>
      </c>
      <c r="T229" s="10" t="b">
        <v>0</v>
      </c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 t="b">
        <v>0</v>
      </c>
      <c r="H230" s="1" t="b">
        <v>0</v>
      </c>
      <c r="I230" s="1" t="b">
        <v>0</v>
      </c>
      <c r="J230" s="10" t="b">
        <v>0</v>
      </c>
      <c r="K230" s="10" t="b">
        <v>0</v>
      </c>
      <c r="L230" s="8" t="b">
        <v>0</v>
      </c>
      <c r="M230" s="8" t="b">
        <v>0</v>
      </c>
      <c r="N230" s="8" t="b">
        <v>0</v>
      </c>
      <c r="O230" s="1" t="b">
        <v>0</v>
      </c>
      <c r="P230" s="1" t="b">
        <v>0</v>
      </c>
      <c r="Q230" s="1"/>
      <c r="R230" s="10" t="b">
        <v>0</v>
      </c>
      <c r="S230" s="10" t="b">
        <v>0</v>
      </c>
      <c r="T230" s="10" t="b">
        <v>0</v>
      </c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 t="b">
        <v>0</v>
      </c>
      <c r="H231" s="1" t="b">
        <v>0</v>
      </c>
      <c r="I231" s="1" t="b">
        <v>0</v>
      </c>
      <c r="J231" s="10" t="b">
        <v>0</v>
      </c>
      <c r="K231" s="10" t="b">
        <v>0</v>
      </c>
      <c r="L231" s="8" t="b">
        <v>0</v>
      </c>
      <c r="M231" s="8" t="b">
        <v>0</v>
      </c>
      <c r="N231" s="8" t="b">
        <v>0</v>
      </c>
      <c r="O231" s="1" t="b">
        <v>0</v>
      </c>
      <c r="P231" s="1" t="b">
        <v>0</v>
      </c>
      <c r="Q231" s="1"/>
      <c r="R231" s="10" t="b">
        <v>0</v>
      </c>
      <c r="S231" s="10" t="b">
        <v>0</v>
      </c>
      <c r="T231" s="10" t="b">
        <v>0</v>
      </c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 t="b">
        <v>0</v>
      </c>
      <c r="H232" s="1" t="b">
        <v>0</v>
      </c>
      <c r="I232" s="1" t="b">
        <v>0</v>
      </c>
      <c r="J232" s="10" t="b">
        <v>0</v>
      </c>
      <c r="K232" s="10" t="b">
        <v>0</v>
      </c>
      <c r="L232" s="8" t="b">
        <v>0</v>
      </c>
      <c r="M232" s="8" t="b">
        <v>0</v>
      </c>
      <c r="N232" s="8" t="b">
        <v>0</v>
      </c>
      <c r="O232" s="1" t="b">
        <v>0</v>
      </c>
      <c r="P232" s="1" t="b">
        <v>0</v>
      </c>
      <c r="Q232" s="1"/>
      <c r="R232" s="10" t="b">
        <v>0</v>
      </c>
      <c r="S232" s="10" t="b">
        <v>0</v>
      </c>
      <c r="T232" s="10" t="b">
        <v>0</v>
      </c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 t="b">
        <v>0</v>
      </c>
      <c r="H233" s="1" t="b">
        <v>0</v>
      </c>
      <c r="I233" s="1" t="b">
        <v>0</v>
      </c>
      <c r="J233" s="10" t="b">
        <v>0</v>
      </c>
      <c r="K233" s="10" t="b">
        <v>0</v>
      </c>
      <c r="L233" s="8" t="b">
        <v>0</v>
      </c>
      <c r="M233" s="8" t="b">
        <v>0</v>
      </c>
      <c r="N233" s="8" t="b">
        <v>0</v>
      </c>
      <c r="O233" s="1" t="b">
        <v>0</v>
      </c>
      <c r="P233" s="1" t="b">
        <v>0</v>
      </c>
      <c r="Q233" s="1"/>
      <c r="R233" s="10" t="b">
        <v>0</v>
      </c>
      <c r="S233" s="10" t="b">
        <v>0</v>
      </c>
      <c r="T233" s="10" t="b">
        <v>0</v>
      </c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 t="b">
        <v>0</v>
      </c>
      <c r="H234" s="1" t="b">
        <v>0</v>
      </c>
      <c r="I234" s="1" t="b">
        <v>0</v>
      </c>
      <c r="J234" s="10" t="b">
        <v>0</v>
      </c>
      <c r="K234" s="10" t="b">
        <v>0</v>
      </c>
      <c r="L234" s="8" t="b">
        <v>0</v>
      </c>
      <c r="M234" s="8" t="b">
        <v>0</v>
      </c>
      <c r="N234" s="8" t="b">
        <v>0</v>
      </c>
      <c r="O234" s="1" t="b">
        <v>0</v>
      </c>
      <c r="P234" s="1" t="b">
        <v>0</v>
      </c>
      <c r="Q234" s="1"/>
      <c r="R234" s="10" t="b">
        <v>0</v>
      </c>
      <c r="S234" s="10" t="b">
        <v>0</v>
      </c>
      <c r="T234" s="10" t="b">
        <v>0</v>
      </c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 t="b">
        <v>0</v>
      </c>
      <c r="H235" s="1" t="b">
        <v>0</v>
      </c>
      <c r="I235" s="1" t="b">
        <v>0</v>
      </c>
      <c r="J235" s="10" t="b">
        <v>0</v>
      </c>
      <c r="K235" s="10" t="b">
        <v>0</v>
      </c>
      <c r="L235" s="8" t="b">
        <v>0</v>
      </c>
      <c r="M235" s="8" t="b">
        <v>0</v>
      </c>
      <c r="N235" s="8" t="b">
        <v>0</v>
      </c>
      <c r="O235" s="1" t="b">
        <v>0</v>
      </c>
      <c r="P235" s="1" t="b">
        <v>0</v>
      </c>
      <c r="Q235" s="1"/>
      <c r="R235" s="10" t="b">
        <v>0</v>
      </c>
      <c r="S235" s="10" t="b">
        <v>0</v>
      </c>
      <c r="T235" s="10" t="b">
        <v>0</v>
      </c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 t="b">
        <v>0</v>
      </c>
      <c r="H236" s="1" t="b">
        <v>0</v>
      </c>
      <c r="I236" s="1" t="b">
        <v>0</v>
      </c>
      <c r="J236" s="10" t="b">
        <v>0</v>
      </c>
      <c r="K236" s="10" t="b">
        <v>0</v>
      </c>
      <c r="L236" s="8" t="b">
        <v>0</v>
      </c>
      <c r="M236" s="8" t="b">
        <v>0</v>
      </c>
      <c r="N236" s="8" t="b">
        <v>0</v>
      </c>
      <c r="O236" s="1" t="b">
        <v>0</v>
      </c>
      <c r="P236" s="1" t="b">
        <v>0</v>
      </c>
      <c r="Q236" s="1"/>
      <c r="R236" s="10" t="b">
        <v>0</v>
      </c>
      <c r="S236" s="10" t="b">
        <v>0</v>
      </c>
      <c r="T236" s="10" t="b">
        <v>0</v>
      </c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 t="b">
        <v>0</v>
      </c>
      <c r="H237" s="1" t="b">
        <v>0</v>
      </c>
      <c r="I237" s="1" t="b">
        <v>0</v>
      </c>
      <c r="J237" s="10" t="b">
        <v>0</v>
      </c>
      <c r="K237" s="10" t="b">
        <v>0</v>
      </c>
      <c r="L237" s="8" t="b">
        <v>0</v>
      </c>
      <c r="M237" s="8" t="b">
        <v>0</v>
      </c>
      <c r="N237" s="8" t="b">
        <v>0</v>
      </c>
      <c r="O237" s="1" t="b">
        <v>0</v>
      </c>
      <c r="P237" s="1" t="b">
        <v>0</v>
      </c>
      <c r="Q237" s="1"/>
      <c r="R237" s="10" t="b">
        <v>0</v>
      </c>
      <c r="S237" s="10" t="b">
        <v>0</v>
      </c>
      <c r="T237" s="10" t="b">
        <v>0</v>
      </c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 t="b">
        <v>0</v>
      </c>
      <c r="H238" s="1" t="b">
        <v>0</v>
      </c>
      <c r="I238" s="1" t="b">
        <v>0</v>
      </c>
      <c r="J238" s="10" t="b">
        <v>0</v>
      </c>
      <c r="K238" s="10" t="b">
        <v>0</v>
      </c>
      <c r="L238" s="8" t="b">
        <v>0</v>
      </c>
      <c r="M238" s="8" t="b">
        <v>0</v>
      </c>
      <c r="N238" s="8" t="b">
        <v>0</v>
      </c>
      <c r="O238" s="1" t="b">
        <v>0</v>
      </c>
      <c r="P238" s="1" t="b">
        <v>0</v>
      </c>
      <c r="Q238" s="1"/>
      <c r="R238" s="10" t="b">
        <v>0</v>
      </c>
      <c r="S238" s="10" t="b">
        <v>0</v>
      </c>
      <c r="T238" s="10" t="b">
        <v>0</v>
      </c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 t="b">
        <v>0</v>
      </c>
      <c r="H239" s="1" t="b">
        <v>0</v>
      </c>
      <c r="I239" s="1" t="b">
        <v>0</v>
      </c>
      <c r="J239" s="10" t="b">
        <v>0</v>
      </c>
      <c r="K239" s="10" t="b">
        <v>0</v>
      </c>
      <c r="L239" s="8" t="b">
        <v>0</v>
      </c>
      <c r="M239" s="8" t="b">
        <v>0</v>
      </c>
      <c r="N239" s="8" t="b">
        <v>0</v>
      </c>
      <c r="O239" s="1" t="b">
        <v>0</v>
      </c>
      <c r="P239" s="1" t="b">
        <v>0</v>
      </c>
      <c r="Q239" s="1"/>
      <c r="R239" s="10" t="b">
        <v>0</v>
      </c>
      <c r="S239" s="10" t="b">
        <v>0</v>
      </c>
      <c r="T239" s="10" t="b">
        <v>0</v>
      </c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 t="b">
        <v>0</v>
      </c>
      <c r="H240" s="1" t="b">
        <v>0</v>
      </c>
      <c r="I240" s="1" t="b">
        <v>0</v>
      </c>
      <c r="J240" s="10" t="b">
        <v>0</v>
      </c>
      <c r="K240" s="10" t="b">
        <v>0</v>
      </c>
      <c r="L240" s="8" t="b">
        <v>0</v>
      </c>
      <c r="M240" s="8" t="b">
        <v>0</v>
      </c>
      <c r="N240" s="8" t="b">
        <v>0</v>
      </c>
      <c r="O240" s="1" t="b">
        <v>0</v>
      </c>
      <c r="P240" s="1" t="b">
        <v>0</v>
      </c>
      <c r="Q240" s="1"/>
      <c r="R240" s="10" t="b">
        <v>0</v>
      </c>
      <c r="S240" s="10" t="b">
        <v>0</v>
      </c>
      <c r="T240" s="10" t="b">
        <v>0</v>
      </c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 t="b">
        <v>0</v>
      </c>
      <c r="H241" s="1" t="b">
        <v>0</v>
      </c>
      <c r="I241" s="1" t="b">
        <v>0</v>
      </c>
      <c r="J241" s="10" t="b">
        <v>0</v>
      </c>
      <c r="K241" s="10" t="b">
        <v>0</v>
      </c>
      <c r="L241" s="8" t="b">
        <v>0</v>
      </c>
      <c r="M241" s="8" t="b">
        <v>0</v>
      </c>
      <c r="N241" s="8" t="b">
        <v>0</v>
      </c>
      <c r="O241" s="1" t="b">
        <v>0</v>
      </c>
      <c r="P241" s="1" t="b">
        <v>0</v>
      </c>
      <c r="Q241" s="1"/>
      <c r="R241" s="10" t="b">
        <v>0</v>
      </c>
      <c r="S241" s="10" t="b">
        <v>0</v>
      </c>
      <c r="T241" s="10" t="b">
        <v>0</v>
      </c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 t="b">
        <v>0</v>
      </c>
      <c r="H242" s="1" t="b">
        <v>0</v>
      </c>
      <c r="I242" s="1" t="b">
        <v>0</v>
      </c>
      <c r="J242" s="10" t="b">
        <v>0</v>
      </c>
      <c r="K242" s="10" t="b">
        <v>0</v>
      </c>
      <c r="L242" s="8" t="b">
        <v>0</v>
      </c>
      <c r="M242" s="8" t="b">
        <v>0</v>
      </c>
      <c r="N242" s="8" t="b">
        <v>0</v>
      </c>
      <c r="O242" s="1" t="b">
        <v>0</v>
      </c>
      <c r="P242" s="1" t="b">
        <v>0</v>
      </c>
      <c r="Q242" s="1"/>
      <c r="R242" s="10" t="b">
        <v>0</v>
      </c>
      <c r="S242" s="10" t="b">
        <v>0</v>
      </c>
      <c r="T242" s="10" t="b">
        <v>0</v>
      </c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 t="b">
        <v>0</v>
      </c>
      <c r="H243" s="1" t="b">
        <v>0</v>
      </c>
      <c r="I243" s="1" t="b">
        <v>0</v>
      </c>
      <c r="J243" s="10" t="b">
        <v>0</v>
      </c>
      <c r="K243" s="10" t="b">
        <v>0</v>
      </c>
      <c r="L243" s="8" t="b">
        <v>0</v>
      </c>
      <c r="M243" s="8" t="b">
        <v>0</v>
      </c>
      <c r="N243" s="8" t="b">
        <v>0</v>
      </c>
      <c r="O243" s="1" t="b">
        <v>0</v>
      </c>
      <c r="P243" s="1" t="b">
        <v>0</v>
      </c>
      <c r="Q243" s="1"/>
      <c r="R243" s="10" t="b">
        <v>0</v>
      </c>
      <c r="S243" s="10" t="b">
        <v>0</v>
      </c>
      <c r="T243" s="10" t="b">
        <v>0</v>
      </c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 t="b">
        <v>0</v>
      </c>
      <c r="H244" s="1" t="b">
        <v>0</v>
      </c>
      <c r="I244" s="1" t="b">
        <v>0</v>
      </c>
      <c r="J244" s="10" t="b">
        <v>0</v>
      </c>
      <c r="K244" s="10" t="b">
        <v>0</v>
      </c>
      <c r="L244" s="8" t="b">
        <v>0</v>
      </c>
      <c r="M244" s="8" t="b">
        <v>0</v>
      </c>
      <c r="N244" s="8" t="b">
        <v>0</v>
      </c>
      <c r="O244" s="1" t="b">
        <v>0</v>
      </c>
      <c r="P244" s="1" t="b">
        <v>0</v>
      </c>
      <c r="Q244" s="1"/>
      <c r="R244" s="10" t="b">
        <v>0</v>
      </c>
      <c r="S244" s="10" t="b">
        <v>0</v>
      </c>
      <c r="T244" s="10" t="b">
        <v>0</v>
      </c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 t="b">
        <v>0</v>
      </c>
      <c r="H245" s="1" t="b">
        <v>0</v>
      </c>
      <c r="I245" s="1" t="b">
        <v>0</v>
      </c>
      <c r="J245" s="10" t="b">
        <v>0</v>
      </c>
      <c r="K245" s="10" t="b">
        <v>0</v>
      </c>
      <c r="L245" s="8" t="b">
        <v>0</v>
      </c>
      <c r="M245" s="8" t="b">
        <v>0</v>
      </c>
      <c r="N245" s="8" t="b">
        <v>0</v>
      </c>
      <c r="O245" s="1" t="b">
        <v>0</v>
      </c>
      <c r="P245" s="1" t="b">
        <v>0</v>
      </c>
      <c r="Q245" s="1"/>
      <c r="R245" s="10" t="b">
        <v>0</v>
      </c>
      <c r="S245" s="10" t="b">
        <v>0</v>
      </c>
      <c r="T245" s="10" t="b">
        <v>0</v>
      </c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 t="b">
        <v>0</v>
      </c>
      <c r="H246" s="1" t="b">
        <v>0</v>
      </c>
      <c r="I246" s="1" t="b">
        <v>0</v>
      </c>
      <c r="J246" s="10" t="b">
        <v>0</v>
      </c>
      <c r="K246" s="10" t="b">
        <v>0</v>
      </c>
      <c r="L246" s="8" t="b">
        <v>0</v>
      </c>
      <c r="M246" s="8" t="b">
        <v>0</v>
      </c>
      <c r="N246" s="8" t="b">
        <v>0</v>
      </c>
      <c r="O246" s="1" t="b">
        <v>0</v>
      </c>
      <c r="P246" s="1" t="b">
        <v>0</v>
      </c>
      <c r="Q246" s="1"/>
      <c r="R246" s="10" t="b">
        <v>0</v>
      </c>
      <c r="S246" s="10" t="b">
        <v>0</v>
      </c>
      <c r="T246" s="10" t="b">
        <v>0</v>
      </c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 t="b">
        <v>0</v>
      </c>
      <c r="H247" s="1" t="b">
        <v>0</v>
      </c>
      <c r="I247" s="1" t="b">
        <v>0</v>
      </c>
      <c r="J247" s="10" t="b">
        <v>0</v>
      </c>
      <c r="K247" s="10" t="b">
        <v>0</v>
      </c>
      <c r="L247" s="8" t="b">
        <v>0</v>
      </c>
      <c r="M247" s="8" t="b">
        <v>0</v>
      </c>
      <c r="N247" s="8" t="b">
        <v>0</v>
      </c>
      <c r="O247" s="1" t="b">
        <v>0</v>
      </c>
      <c r="P247" s="1" t="b">
        <v>0</v>
      </c>
      <c r="Q247" s="1"/>
      <c r="R247" s="10" t="b">
        <v>0</v>
      </c>
      <c r="S247" s="10" t="b">
        <v>0</v>
      </c>
      <c r="T247" s="10" t="b">
        <v>0</v>
      </c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 t="b">
        <v>0</v>
      </c>
      <c r="H248" s="1" t="b">
        <v>0</v>
      </c>
      <c r="I248" s="1" t="b">
        <v>0</v>
      </c>
      <c r="J248" s="10" t="b">
        <v>0</v>
      </c>
      <c r="K248" s="10" t="b">
        <v>0</v>
      </c>
      <c r="L248" s="8" t="b">
        <v>0</v>
      </c>
      <c r="M248" s="8" t="b">
        <v>0</v>
      </c>
      <c r="N248" s="8" t="b">
        <v>0</v>
      </c>
      <c r="O248" s="1" t="b">
        <v>0</v>
      </c>
      <c r="P248" s="1" t="b">
        <v>0</v>
      </c>
      <c r="Q248" s="1"/>
      <c r="R248" s="10" t="b">
        <v>0</v>
      </c>
      <c r="S248" s="10" t="b">
        <v>0</v>
      </c>
      <c r="T248" s="10" t="b">
        <v>0</v>
      </c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 t="b">
        <v>0</v>
      </c>
      <c r="H249" s="1" t="b">
        <v>0</v>
      </c>
      <c r="I249" s="1" t="b">
        <v>0</v>
      </c>
      <c r="J249" s="10" t="b">
        <v>0</v>
      </c>
      <c r="K249" s="10" t="b">
        <v>0</v>
      </c>
      <c r="L249" s="8" t="b">
        <v>0</v>
      </c>
      <c r="M249" s="8" t="b">
        <v>0</v>
      </c>
      <c r="N249" s="8" t="b">
        <v>0</v>
      </c>
      <c r="O249" s="1" t="b">
        <v>0</v>
      </c>
      <c r="P249" s="1" t="b">
        <v>0</v>
      </c>
      <c r="Q249" s="1"/>
      <c r="R249" s="10" t="b">
        <v>0</v>
      </c>
      <c r="S249" s="10" t="b">
        <v>0</v>
      </c>
      <c r="T249" s="10" t="b">
        <v>0</v>
      </c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 t="b">
        <v>0</v>
      </c>
      <c r="H250" s="1" t="b">
        <v>0</v>
      </c>
      <c r="I250" s="1" t="b">
        <v>0</v>
      </c>
      <c r="J250" s="10" t="b">
        <v>0</v>
      </c>
      <c r="K250" s="10" t="b">
        <v>0</v>
      </c>
      <c r="L250" s="8" t="b">
        <v>0</v>
      </c>
      <c r="M250" s="8" t="b">
        <v>0</v>
      </c>
      <c r="N250" s="8" t="b">
        <v>0</v>
      </c>
      <c r="O250" s="1" t="b">
        <v>0</v>
      </c>
      <c r="P250" s="1" t="b">
        <v>0</v>
      </c>
      <c r="Q250" s="1"/>
      <c r="R250" s="10" t="b">
        <v>0</v>
      </c>
      <c r="S250" s="10" t="b">
        <v>0</v>
      </c>
      <c r="T250" s="10" t="b">
        <v>0</v>
      </c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 t="b">
        <v>0</v>
      </c>
      <c r="H251" s="1" t="b">
        <v>0</v>
      </c>
      <c r="I251" s="1" t="b">
        <v>0</v>
      </c>
      <c r="J251" s="10" t="b">
        <v>0</v>
      </c>
      <c r="K251" s="10" t="b">
        <v>0</v>
      </c>
      <c r="L251" s="8" t="b">
        <v>0</v>
      </c>
      <c r="M251" s="8" t="b">
        <v>0</v>
      </c>
      <c r="N251" s="8" t="b">
        <v>0</v>
      </c>
      <c r="O251" s="1" t="b">
        <v>0</v>
      </c>
      <c r="P251" s="1" t="b">
        <v>0</v>
      </c>
      <c r="Q251" s="1"/>
      <c r="R251" s="10" t="b">
        <v>0</v>
      </c>
      <c r="S251" s="10" t="b">
        <v>0</v>
      </c>
      <c r="T251" s="10" t="b">
        <v>0</v>
      </c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 t="b">
        <v>0</v>
      </c>
      <c r="H252" s="1" t="b">
        <v>0</v>
      </c>
      <c r="I252" s="1" t="b">
        <v>0</v>
      </c>
      <c r="J252" s="10" t="b">
        <v>0</v>
      </c>
      <c r="K252" s="10" t="b">
        <v>0</v>
      </c>
      <c r="L252" s="8" t="b">
        <v>0</v>
      </c>
      <c r="M252" s="8" t="b">
        <v>0</v>
      </c>
      <c r="N252" s="8" t="b">
        <v>0</v>
      </c>
      <c r="O252" s="1" t="b">
        <v>0</v>
      </c>
      <c r="P252" s="1" t="b">
        <v>0</v>
      </c>
      <c r="Q252" s="1"/>
      <c r="R252" s="10" t="b">
        <v>0</v>
      </c>
      <c r="S252" s="10" t="b">
        <v>0</v>
      </c>
      <c r="T252" s="10" t="b">
        <v>0</v>
      </c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 t="b">
        <v>0</v>
      </c>
      <c r="H253" s="1" t="b">
        <v>0</v>
      </c>
      <c r="I253" s="1" t="b">
        <v>0</v>
      </c>
      <c r="J253" s="10" t="b">
        <v>0</v>
      </c>
      <c r="K253" s="10" t="b">
        <v>0</v>
      </c>
      <c r="L253" s="8" t="b">
        <v>0</v>
      </c>
      <c r="M253" s="8" t="b">
        <v>0</v>
      </c>
      <c r="N253" s="8" t="b">
        <v>0</v>
      </c>
      <c r="O253" s="1" t="b">
        <v>0</v>
      </c>
      <c r="P253" s="1" t="b">
        <v>0</v>
      </c>
      <c r="Q253" s="1"/>
      <c r="R253" s="10" t="b">
        <v>0</v>
      </c>
      <c r="S253" s="10" t="b">
        <v>0</v>
      </c>
      <c r="T253" s="10" t="b">
        <v>0</v>
      </c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 t="b">
        <v>0</v>
      </c>
      <c r="H254" s="1" t="b">
        <v>0</v>
      </c>
      <c r="I254" s="1" t="b">
        <v>0</v>
      </c>
      <c r="J254" s="10" t="b">
        <v>0</v>
      </c>
      <c r="K254" s="10" t="b">
        <v>0</v>
      </c>
      <c r="L254" s="8" t="b">
        <v>0</v>
      </c>
      <c r="M254" s="8" t="b">
        <v>0</v>
      </c>
      <c r="N254" s="8" t="b">
        <v>0</v>
      </c>
      <c r="O254" s="1" t="b">
        <v>0</v>
      </c>
      <c r="P254" s="1" t="b">
        <v>0</v>
      </c>
      <c r="Q254" s="1"/>
      <c r="R254" s="10" t="b">
        <v>0</v>
      </c>
      <c r="S254" s="10" t="b">
        <v>0</v>
      </c>
      <c r="T254" s="10" t="b">
        <v>0</v>
      </c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 t="b">
        <v>0</v>
      </c>
      <c r="H255" s="1" t="b">
        <v>0</v>
      </c>
      <c r="I255" s="1" t="b">
        <v>0</v>
      </c>
      <c r="J255" s="10" t="b">
        <v>0</v>
      </c>
      <c r="K255" s="10" t="b">
        <v>0</v>
      </c>
      <c r="L255" s="8" t="b">
        <v>0</v>
      </c>
      <c r="M255" s="8" t="b">
        <v>0</v>
      </c>
      <c r="N255" s="8" t="b">
        <v>0</v>
      </c>
      <c r="O255" s="1" t="b">
        <v>0</v>
      </c>
      <c r="P255" s="1" t="b">
        <v>0</v>
      </c>
      <c r="Q255" s="1"/>
      <c r="R255" s="10" t="b">
        <v>0</v>
      </c>
      <c r="S255" s="10" t="b">
        <v>0</v>
      </c>
      <c r="T255" s="10" t="b">
        <v>0</v>
      </c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 t="b">
        <v>0</v>
      </c>
      <c r="H256" s="1" t="b">
        <v>0</v>
      </c>
      <c r="I256" s="1" t="b">
        <v>0</v>
      </c>
      <c r="J256" s="10" t="b">
        <v>0</v>
      </c>
      <c r="K256" s="10" t="b">
        <v>0</v>
      </c>
      <c r="L256" s="8" t="b">
        <v>0</v>
      </c>
      <c r="M256" s="8" t="b">
        <v>0</v>
      </c>
      <c r="N256" s="8" t="b">
        <v>0</v>
      </c>
      <c r="O256" s="1" t="b">
        <v>0</v>
      </c>
      <c r="P256" s="1" t="b">
        <v>0</v>
      </c>
      <c r="Q256" s="1"/>
      <c r="R256" s="10" t="b">
        <v>0</v>
      </c>
      <c r="S256" s="10" t="b">
        <v>0</v>
      </c>
      <c r="T256" s="10" t="b">
        <v>0</v>
      </c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 t="b">
        <v>0</v>
      </c>
      <c r="H257" s="1" t="b">
        <v>0</v>
      </c>
      <c r="I257" s="1" t="b">
        <v>0</v>
      </c>
      <c r="J257" s="10" t="b">
        <v>0</v>
      </c>
      <c r="K257" s="10" t="b">
        <v>0</v>
      </c>
      <c r="L257" s="8" t="b">
        <v>0</v>
      </c>
      <c r="M257" s="8" t="b">
        <v>0</v>
      </c>
      <c r="N257" s="8" t="b">
        <v>0</v>
      </c>
      <c r="O257" s="1" t="b">
        <v>0</v>
      </c>
      <c r="P257" s="1" t="b">
        <v>0</v>
      </c>
      <c r="Q257" s="1"/>
      <c r="R257" s="10" t="b">
        <v>0</v>
      </c>
      <c r="S257" s="10" t="b">
        <v>0</v>
      </c>
      <c r="T257" s="10" t="b">
        <v>0</v>
      </c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 t="b">
        <v>0</v>
      </c>
      <c r="H258" s="1" t="b">
        <v>0</v>
      </c>
      <c r="I258" s="1" t="b">
        <v>0</v>
      </c>
      <c r="J258" s="10" t="b">
        <v>0</v>
      </c>
      <c r="K258" s="10" t="b">
        <v>0</v>
      </c>
      <c r="L258" s="8" t="b">
        <v>0</v>
      </c>
      <c r="M258" s="8" t="b">
        <v>0</v>
      </c>
      <c r="N258" s="8" t="b">
        <v>0</v>
      </c>
      <c r="O258" s="1" t="b">
        <v>0</v>
      </c>
      <c r="P258" s="1" t="b">
        <v>0</v>
      </c>
      <c r="Q258" s="1"/>
      <c r="R258" s="10" t="b">
        <v>0</v>
      </c>
      <c r="S258" s="10" t="b">
        <v>0</v>
      </c>
      <c r="T258" s="10" t="b">
        <v>0</v>
      </c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 t="b">
        <v>0</v>
      </c>
      <c r="H259" s="1" t="b">
        <v>0</v>
      </c>
      <c r="I259" s="1" t="b">
        <v>0</v>
      </c>
      <c r="J259" s="10" t="b">
        <v>0</v>
      </c>
      <c r="K259" s="10" t="b">
        <v>0</v>
      </c>
      <c r="L259" s="8" t="b">
        <v>0</v>
      </c>
      <c r="M259" s="8" t="b">
        <v>0</v>
      </c>
      <c r="N259" s="8" t="b">
        <v>0</v>
      </c>
      <c r="O259" s="1" t="b">
        <v>0</v>
      </c>
      <c r="P259" s="1" t="b">
        <v>0</v>
      </c>
      <c r="Q259" s="1"/>
      <c r="R259" s="10" t="b">
        <v>0</v>
      </c>
      <c r="S259" s="10" t="b">
        <v>0</v>
      </c>
      <c r="T259" s="10" t="b">
        <v>0</v>
      </c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 t="b">
        <v>0</v>
      </c>
      <c r="H260" s="1" t="b">
        <v>0</v>
      </c>
      <c r="I260" s="1" t="b">
        <v>0</v>
      </c>
      <c r="J260" s="10" t="b">
        <v>0</v>
      </c>
      <c r="K260" s="10" t="b">
        <v>0</v>
      </c>
      <c r="L260" s="8" t="b">
        <v>0</v>
      </c>
      <c r="M260" s="8" t="b">
        <v>0</v>
      </c>
      <c r="N260" s="8" t="b">
        <v>0</v>
      </c>
      <c r="O260" s="1" t="b">
        <v>0</v>
      </c>
      <c r="P260" s="1" t="b">
        <v>0</v>
      </c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 t="b">
        <v>0</v>
      </c>
      <c r="H261" s="1" t="b">
        <v>0</v>
      </c>
      <c r="I261" s="1" t="b">
        <v>0</v>
      </c>
      <c r="J261" s="10" t="b">
        <v>0</v>
      </c>
      <c r="K261" s="10" t="b">
        <v>0</v>
      </c>
      <c r="L261" s="8" t="b">
        <v>0</v>
      </c>
      <c r="M261" s="8" t="b">
        <v>0</v>
      </c>
      <c r="N261" s="8" t="b">
        <v>0</v>
      </c>
      <c r="O261" s="1" t="b">
        <v>0</v>
      </c>
      <c r="P261" s="1" t="b">
        <v>0</v>
      </c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 t="b">
        <v>0</v>
      </c>
      <c r="H262" s="1" t="b">
        <v>0</v>
      </c>
      <c r="I262" s="1" t="b">
        <v>0</v>
      </c>
      <c r="J262" s="10" t="b">
        <v>0</v>
      </c>
      <c r="K262" s="10" t="b">
        <v>0</v>
      </c>
      <c r="L262" s="8" t="b">
        <v>0</v>
      </c>
      <c r="M262" s="8" t="b">
        <v>0</v>
      </c>
      <c r="N262" s="8" t="b">
        <v>0</v>
      </c>
      <c r="O262" s="1" t="b">
        <v>0</v>
      </c>
      <c r="P262" s="1" t="b">
        <v>0</v>
      </c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 t="b">
        <v>0</v>
      </c>
      <c r="H263" s="1" t="b">
        <v>0</v>
      </c>
      <c r="I263" s="1" t="b">
        <v>0</v>
      </c>
      <c r="J263" s="10" t="b">
        <v>0</v>
      </c>
      <c r="K263" s="10" t="b">
        <v>0</v>
      </c>
      <c r="L263" s="8" t="b">
        <v>0</v>
      </c>
      <c r="M263" s="8" t="b">
        <v>0</v>
      </c>
      <c r="N263" s="8" t="b">
        <v>0</v>
      </c>
      <c r="O263" s="1" t="b">
        <v>0</v>
      </c>
      <c r="P263" s="1" t="b">
        <v>0</v>
      </c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 t="b">
        <v>0</v>
      </c>
      <c r="H264" s="1" t="b">
        <v>0</v>
      </c>
      <c r="I264" s="1" t="b">
        <v>0</v>
      </c>
      <c r="J264" s="10" t="b">
        <v>0</v>
      </c>
      <c r="K264" s="10" t="b">
        <v>0</v>
      </c>
      <c r="L264" s="8" t="b">
        <v>0</v>
      </c>
      <c r="M264" s="8" t="b">
        <v>0</v>
      </c>
      <c r="N264" s="8" t="b">
        <v>0</v>
      </c>
      <c r="O264" s="1" t="b">
        <v>0</v>
      </c>
      <c r="P264" s="1" t="b">
        <v>0</v>
      </c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 t="b">
        <v>0</v>
      </c>
      <c r="H265" s="1" t="b">
        <v>0</v>
      </c>
      <c r="I265" s="1" t="b">
        <v>0</v>
      </c>
      <c r="J265" s="10" t="b">
        <v>0</v>
      </c>
      <c r="K265" s="10" t="b">
        <v>0</v>
      </c>
      <c r="L265" s="8" t="b">
        <v>0</v>
      </c>
      <c r="M265" s="8" t="b">
        <v>0</v>
      </c>
      <c r="N265" s="8" t="b">
        <v>0</v>
      </c>
      <c r="O265" s="1" t="b">
        <v>0</v>
      </c>
      <c r="P265" s="1" t="b">
        <v>0</v>
      </c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 t="b">
        <v>0</v>
      </c>
      <c r="H266" s="1" t="b">
        <v>0</v>
      </c>
      <c r="I266" s="1" t="b">
        <v>0</v>
      </c>
      <c r="J266" s="10" t="b">
        <v>0</v>
      </c>
      <c r="K266" s="10" t="b">
        <v>0</v>
      </c>
      <c r="L266" s="8" t="b">
        <v>0</v>
      </c>
      <c r="M266" s="8" t="b">
        <v>0</v>
      </c>
      <c r="N266" s="8" t="b">
        <v>0</v>
      </c>
      <c r="O266" s="1" t="b">
        <v>0</v>
      </c>
      <c r="P266" s="1" t="b">
        <v>0</v>
      </c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 t="b">
        <v>0</v>
      </c>
      <c r="H267" s="1" t="b">
        <v>0</v>
      </c>
      <c r="I267" s="1" t="b">
        <v>0</v>
      </c>
      <c r="J267" s="10" t="b">
        <v>0</v>
      </c>
      <c r="K267" s="10" t="b">
        <v>0</v>
      </c>
      <c r="L267" s="8" t="b">
        <v>0</v>
      </c>
      <c r="M267" s="8" t="b">
        <v>0</v>
      </c>
      <c r="N267" s="8" t="b">
        <v>0</v>
      </c>
      <c r="O267" s="1" t="b">
        <v>0</v>
      </c>
      <c r="P267" s="1" t="b">
        <v>0</v>
      </c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 t="b">
        <v>0</v>
      </c>
      <c r="H268" s="1" t="b">
        <v>0</v>
      </c>
      <c r="I268" s="1" t="b">
        <v>0</v>
      </c>
      <c r="J268" s="10" t="b">
        <v>0</v>
      </c>
      <c r="K268" s="10" t="b">
        <v>0</v>
      </c>
      <c r="L268" s="8" t="b">
        <v>0</v>
      </c>
      <c r="M268" s="8" t="b">
        <v>0</v>
      </c>
      <c r="N268" s="8" t="b">
        <v>0</v>
      </c>
      <c r="O268" s="1" t="b">
        <v>0</v>
      </c>
      <c r="P268" s="1" t="b">
        <v>0</v>
      </c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 t="b">
        <v>0</v>
      </c>
      <c r="H269" s="1" t="b">
        <v>0</v>
      </c>
      <c r="I269" s="1" t="b">
        <v>0</v>
      </c>
      <c r="J269" s="10" t="b">
        <v>0</v>
      </c>
      <c r="K269" s="10" t="b">
        <v>0</v>
      </c>
      <c r="L269" s="8" t="b">
        <v>0</v>
      </c>
      <c r="M269" s="8" t="b">
        <v>0</v>
      </c>
      <c r="N269" s="8" t="b">
        <v>0</v>
      </c>
      <c r="O269" s="1" t="b">
        <v>0</v>
      </c>
      <c r="P269" s="1" t="b">
        <v>0</v>
      </c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 t="b">
        <v>0</v>
      </c>
      <c r="H270" s="1" t="b">
        <v>0</v>
      </c>
      <c r="I270" s="1" t="b">
        <v>0</v>
      </c>
      <c r="J270" s="10" t="b">
        <v>0</v>
      </c>
      <c r="K270" s="10" t="b">
        <v>0</v>
      </c>
      <c r="L270" s="8" t="b">
        <v>0</v>
      </c>
      <c r="M270" s="8" t="b">
        <v>0</v>
      </c>
      <c r="N270" s="8" t="b">
        <v>0</v>
      </c>
      <c r="O270" s="1" t="b">
        <v>0</v>
      </c>
      <c r="P270" s="1" t="b">
        <v>0</v>
      </c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 t="b">
        <v>0</v>
      </c>
      <c r="H271" s="1" t="b">
        <v>0</v>
      </c>
      <c r="I271" s="1" t="b">
        <v>0</v>
      </c>
      <c r="J271" s="10" t="b">
        <v>0</v>
      </c>
      <c r="K271" s="10" t="b">
        <v>0</v>
      </c>
      <c r="L271" s="8" t="b">
        <v>0</v>
      </c>
      <c r="M271" s="8" t="b">
        <v>0</v>
      </c>
      <c r="N271" s="8" t="b">
        <v>0</v>
      </c>
      <c r="O271" s="1" t="b">
        <v>0</v>
      </c>
      <c r="P271" s="1" t="b">
        <v>0</v>
      </c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 t="b">
        <v>0</v>
      </c>
      <c r="H272" s="1" t="b">
        <v>0</v>
      </c>
      <c r="I272" s="1" t="b">
        <v>0</v>
      </c>
      <c r="J272" s="10" t="b">
        <v>0</v>
      </c>
      <c r="K272" s="10" t="b">
        <v>0</v>
      </c>
      <c r="L272" s="8" t="b">
        <v>0</v>
      </c>
      <c r="M272" s="8" t="b">
        <v>0</v>
      </c>
      <c r="N272" s="8" t="b">
        <v>0</v>
      </c>
      <c r="O272" s="1" t="b">
        <v>0</v>
      </c>
      <c r="P272" s="1" t="b">
        <v>0</v>
      </c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 t="b">
        <v>0</v>
      </c>
      <c r="H273" s="1" t="b">
        <v>0</v>
      </c>
      <c r="I273" s="1" t="b">
        <v>0</v>
      </c>
      <c r="J273" s="10" t="b">
        <v>0</v>
      </c>
      <c r="K273" s="10" t="b">
        <v>0</v>
      </c>
      <c r="L273" s="8" t="b">
        <v>0</v>
      </c>
      <c r="M273" s="8" t="b">
        <v>0</v>
      </c>
      <c r="N273" s="8" t="b">
        <v>0</v>
      </c>
      <c r="O273" s="1" t="b">
        <v>0</v>
      </c>
      <c r="P273" s="1" t="b">
        <v>0</v>
      </c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 t="b">
        <v>0</v>
      </c>
      <c r="H274" s="1" t="b">
        <v>0</v>
      </c>
      <c r="I274" s="1" t="b">
        <v>0</v>
      </c>
      <c r="J274" s="10" t="b">
        <v>0</v>
      </c>
      <c r="K274" s="10" t="b">
        <v>0</v>
      </c>
      <c r="L274" s="8" t="b">
        <v>0</v>
      </c>
      <c r="M274" s="8" t="b">
        <v>0</v>
      </c>
      <c r="N274" s="8" t="b">
        <v>0</v>
      </c>
      <c r="O274" s="1" t="b">
        <v>0</v>
      </c>
      <c r="P274" s="1" t="b">
        <v>0</v>
      </c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 t="b">
        <v>0</v>
      </c>
      <c r="H275" s="1" t="b">
        <v>0</v>
      </c>
      <c r="I275" s="1" t="b">
        <v>0</v>
      </c>
      <c r="J275" s="10" t="b">
        <v>0</v>
      </c>
      <c r="K275" s="10" t="b">
        <v>0</v>
      </c>
      <c r="L275" s="8" t="b">
        <v>0</v>
      </c>
      <c r="M275" s="8" t="b">
        <v>0</v>
      </c>
      <c r="N275" s="8" t="b">
        <v>0</v>
      </c>
      <c r="O275" s="1" t="b">
        <v>0</v>
      </c>
      <c r="P275" s="1" t="b">
        <v>0</v>
      </c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 t="b">
        <v>0</v>
      </c>
      <c r="H276" s="1" t="b">
        <v>0</v>
      </c>
      <c r="I276" s="1" t="b">
        <v>0</v>
      </c>
      <c r="J276" s="10" t="b">
        <v>0</v>
      </c>
      <c r="K276" s="10" t="b">
        <v>0</v>
      </c>
      <c r="L276" s="8" t="b">
        <v>0</v>
      </c>
      <c r="M276" s="8" t="b">
        <v>0</v>
      </c>
      <c r="N276" s="8" t="b">
        <v>0</v>
      </c>
      <c r="O276" s="1" t="b">
        <v>0</v>
      </c>
      <c r="P276" s="1" t="b">
        <v>0</v>
      </c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 t="b">
        <v>0</v>
      </c>
      <c r="H277" s="1" t="b">
        <v>0</v>
      </c>
      <c r="I277" s="1" t="b">
        <v>0</v>
      </c>
      <c r="J277" s="10" t="b">
        <v>0</v>
      </c>
      <c r="K277" s="10" t="b">
        <v>0</v>
      </c>
      <c r="L277" s="8" t="b">
        <v>0</v>
      </c>
      <c r="M277" s="8" t="b">
        <v>0</v>
      </c>
      <c r="N277" s="8" t="b">
        <v>0</v>
      </c>
      <c r="O277" s="1" t="b">
        <v>0</v>
      </c>
      <c r="P277" s="1" t="b">
        <v>0</v>
      </c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 t="b">
        <v>0</v>
      </c>
      <c r="H278" s="1" t="b">
        <v>0</v>
      </c>
      <c r="I278" s="1" t="b">
        <v>0</v>
      </c>
      <c r="J278" s="10" t="b">
        <v>0</v>
      </c>
      <c r="K278" s="10" t="b">
        <v>0</v>
      </c>
      <c r="L278" s="8" t="b">
        <v>0</v>
      </c>
      <c r="M278" s="8" t="b">
        <v>0</v>
      </c>
      <c r="N278" s="8" t="b">
        <v>0</v>
      </c>
      <c r="O278" s="1" t="b">
        <v>0</v>
      </c>
      <c r="P278" s="1" t="b">
        <v>0</v>
      </c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 t="b">
        <v>0</v>
      </c>
      <c r="H279" s="1" t="b">
        <v>0</v>
      </c>
      <c r="I279" s="1" t="b">
        <v>0</v>
      </c>
      <c r="J279" s="10" t="b">
        <v>0</v>
      </c>
      <c r="K279" s="10" t="b">
        <v>0</v>
      </c>
      <c r="L279" s="8" t="b">
        <v>0</v>
      </c>
      <c r="M279" s="8" t="b">
        <v>0</v>
      </c>
      <c r="N279" s="8" t="b">
        <v>0</v>
      </c>
      <c r="O279" s="1" t="b">
        <v>0</v>
      </c>
      <c r="P279" s="1" t="b">
        <v>0</v>
      </c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 t="b">
        <v>0</v>
      </c>
      <c r="H280" s="1" t="b">
        <v>0</v>
      </c>
      <c r="I280" s="1" t="b">
        <v>0</v>
      </c>
      <c r="J280" s="10" t="b">
        <v>0</v>
      </c>
      <c r="K280" s="10" t="b">
        <v>0</v>
      </c>
      <c r="L280" s="8" t="b">
        <v>0</v>
      </c>
      <c r="M280" s="8" t="b">
        <v>0</v>
      </c>
      <c r="N280" s="8" t="b">
        <v>0</v>
      </c>
      <c r="O280" s="1" t="b">
        <v>0</v>
      </c>
      <c r="P280" s="1" t="b">
        <v>0</v>
      </c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 t="b">
        <v>0</v>
      </c>
      <c r="H281" s="1" t="b">
        <v>0</v>
      </c>
      <c r="I281" s="1" t="b">
        <v>0</v>
      </c>
      <c r="J281" s="10" t="b">
        <v>0</v>
      </c>
      <c r="K281" s="10" t="b">
        <v>0</v>
      </c>
      <c r="L281" s="8" t="b">
        <v>0</v>
      </c>
      <c r="M281" s="8" t="b">
        <v>0</v>
      </c>
      <c r="N281" s="8" t="b">
        <v>0</v>
      </c>
      <c r="O281" s="1" t="b">
        <v>0</v>
      </c>
      <c r="P281" s="1" t="b">
        <v>0</v>
      </c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 t="b">
        <v>0</v>
      </c>
      <c r="H282" s="1" t="b">
        <v>0</v>
      </c>
      <c r="I282" s="1" t="b">
        <v>0</v>
      </c>
      <c r="J282" s="10" t="b">
        <v>0</v>
      </c>
      <c r="K282" s="10" t="b">
        <v>0</v>
      </c>
      <c r="L282" s="8" t="b">
        <v>0</v>
      </c>
      <c r="M282" s="8" t="b">
        <v>0</v>
      </c>
      <c r="N282" s="8" t="b">
        <v>0</v>
      </c>
      <c r="O282" s="1" t="b">
        <v>0</v>
      </c>
      <c r="P282" s="1" t="b">
        <v>0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 t="b">
        <v>0</v>
      </c>
      <c r="H283" s="1" t="b">
        <v>0</v>
      </c>
      <c r="I283" s="1" t="b">
        <v>0</v>
      </c>
      <c r="J283" s="10" t="b">
        <v>0</v>
      </c>
      <c r="K283" s="10" t="b">
        <v>0</v>
      </c>
      <c r="L283" s="8" t="b">
        <v>0</v>
      </c>
      <c r="M283" s="8" t="b">
        <v>0</v>
      </c>
      <c r="N283" s="8" t="b">
        <v>0</v>
      </c>
      <c r="O283" s="1" t="b">
        <v>0</v>
      </c>
      <c r="P283" s="1" t="b">
        <v>0</v>
      </c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 t="b">
        <v>0</v>
      </c>
      <c r="H284" s="1" t="b">
        <v>0</v>
      </c>
      <c r="I284" s="1" t="b">
        <v>0</v>
      </c>
      <c r="J284" s="10" t="b">
        <v>0</v>
      </c>
      <c r="K284" s="10" t="b">
        <v>0</v>
      </c>
      <c r="L284" s="8" t="b">
        <v>0</v>
      </c>
      <c r="M284" s="8" t="b">
        <v>0</v>
      </c>
      <c r="N284" s="8" t="b">
        <v>0</v>
      </c>
      <c r="O284" s="1" t="b">
        <v>0</v>
      </c>
      <c r="P284" s="1" t="b">
        <v>0</v>
      </c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 t="b">
        <v>0</v>
      </c>
      <c r="H285" s="1" t="b">
        <v>0</v>
      </c>
      <c r="I285" s="1" t="b">
        <v>0</v>
      </c>
      <c r="J285" s="10" t="b">
        <v>0</v>
      </c>
      <c r="K285" s="10" t="b">
        <v>0</v>
      </c>
      <c r="L285" s="8" t="b">
        <v>0</v>
      </c>
      <c r="M285" s="8" t="b">
        <v>0</v>
      </c>
      <c r="N285" s="8" t="b">
        <v>0</v>
      </c>
      <c r="O285" s="1" t="b">
        <v>0</v>
      </c>
      <c r="P285" s="1" t="b">
        <v>0</v>
      </c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 t="b">
        <v>0</v>
      </c>
      <c r="H286" s="1" t="b">
        <v>0</v>
      </c>
      <c r="I286" s="1" t="b">
        <v>0</v>
      </c>
      <c r="J286" s="10" t="b">
        <v>0</v>
      </c>
      <c r="K286" s="10" t="b">
        <v>0</v>
      </c>
      <c r="L286" s="8" t="b">
        <v>0</v>
      </c>
      <c r="M286" s="8" t="b">
        <v>0</v>
      </c>
      <c r="N286" s="8" t="b">
        <v>0</v>
      </c>
      <c r="O286" s="1" t="b">
        <v>0</v>
      </c>
      <c r="P286" s="1" t="b">
        <v>0</v>
      </c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 t="b">
        <v>0</v>
      </c>
      <c r="H287" s="1" t="b">
        <v>0</v>
      </c>
      <c r="I287" s="1" t="b">
        <v>0</v>
      </c>
      <c r="J287" s="10" t="b">
        <v>0</v>
      </c>
      <c r="K287" s="10" t="b">
        <v>0</v>
      </c>
      <c r="L287" s="8" t="b">
        <v>0</v>
      </c>
      <c r="M287" s="8" t="b">
        <v>0</v>
      </c>
      <c r="N287" s="8" t="b">
        <v>0</v>
      </c>
      <c r="O287" s="1" t="b">
        <v>0</v>
      </c>
      <c r="P287" s="1" t="b">
        <v>0</v>
      </c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 t="b">
        <v>0</v>
      </c>
      <c r="H288" s="1" t="b">
        <v>0</v>
      </c>
      <c r="I288" s="1" t="b">
        <v>0</v>
      </c>
      <c r="J288" s="10" t="b">
        <v>0</v>
      </c>
      <c r="K288" s="10" t="b">
        <v>0</v>
      </c>
      <c r="L288" s="8" t="b">
        <v>0</v>
      </c>
      <c r="M288" s="8" t="b">
        <v>0</v>
      </c>
      <c r="N288" s="8" t="b">
        <v>0</v>
      </c>
      <c r="O288" s="1" t="b">
        <v>0</v>
      </c>
      <c r="P288" s="1" t="b">
        <v>0</v>
      </c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 t="b">
        <v>0</v>
      </c>
      <c r="H289" s="1" t="b">
        <v>0</v>
      </c>
      <c r="I289" s="1" t="b">
        <v>0</v>
      </c>
      <c r="J289" s="10" t="b">
        <v>0</v>
      </c>
      <c r="K289" s="10" t="b">
        <v>0</v>
      </c>
      <c r="L289" s="8" t="b">
        <v>0</v>
      </c>
      <c r="M289" s="8" t="b">
        <v>0</v>
      </c>
      <c r="N289" s="8" t="b">
        <v>0</v>
      </c>
      <c r="O289" s="1" t="b">
        <v>0</v>
      </c>
      <c r="P289" s="1" t="b">
        <v>0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 t="b">
        <v>0</v>
      </c>
      <c r="H290" s="1" t="b">
        <v>0</v>
      </c>
      <c r="I290" s="1" t="b">
        <v>0</v>
      </c>
      <c r="J290" s="10" t="b">
        <v>0</v>
      </c>
      <c r="K290" s="10" t="b">
        <v>0</v>
      </c>
      <c r="L290" s="8" t="b">
        <v>0</v>
      </c>
      <c r="M290" s="8" t="b">
        <v>0</v>
      </c>
      <c r="N290" s="8" t="b">
        <v>0</v>
      </c>
      <c r="O290" s="1" t="b">
        <v>0</v>
      </c>
      <c r="P290" s="1" t="b">
        <v>0</v>
      </c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 t="b">
        <v>0</v>
      </c>
      <c r="H291" s="1" t="b">
        <v>0</v>
      </c>
      <c r="I291" s="1" t="b">
        <v>0</v>
      </c>
      <c r="J291" s="10" t="b">
        <v>0</v>
      </c>
      <c r="K291" s="10" t="b">
        <v>0</v>
      </c>
      <c r="L291" s="8" t="b">
        <v>0</v>
      </c>
      <c r="M291" s="8" t="b">
        <v>0</v>
      </c>
      <c r="N291" s="8" t="b">
        <v>0</v>
      </c>
      <c r="O291" s="1" t="b">
        <v>0</v>
      </c>
      <c r="P291" s="1" t="b">
        <v>0</v>
      </c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 t="b">
        <v>0</v>
      </c>
      <c r="H292" s="1" t="b">
        <v>0</v>
      </c>
      <c r="I292" s="1" t="b">
        <v>0</v>
      </c>
      <c r="J292" s="10" t="b">
        <v>0</v>
      </c>
      <c r="K292" s="10" t="b">
        <v>0</v>
      </c>
      <c r="L292" s="8" t="b">
        <v>0</v>
      </c>
      <c r="M292" s="8" t="b">
        <v>0</v>
      </c>
      <c r="N292" s="8" t="b">
        <v>0</v>
      </c>
      <c r="O292" s="1" t="b">
        <v>0</v>
      </c>
      <c r="P292" s="1" t="b">
        <v>0</v>
      </c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 t="b">
        <v>0</v>
      </c>
      <c r="H293" s="1" t="b">
        <v>0</v>
      </c>
      <c r="I293" s="1" t="b">
        <v>0</v>
      </c>
      <c r="J293" s="10" t="b">
        <v>0</v>
      </c>
      <c r="K293" s="10" t="b">
        <v>0</v>
      </c>
      <c r="L293" s="1" t="b">
        <v>0</v>
      </c>
      <c r="M293" s="1" t="b">
        <v>0</v>
      </c>
      <c r="N293" s="1" t="b">
        <v>0</v>
      </c>
      <c r="O293" s="1" t="b">
        <v>0</v>
      </c>
      <c r="P293" s="1" t="b">
        <v>0</v>
      </c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 t="b">
        <v>0</v>
      </c>
      <c r="H294" s="1" t="b">
        <v>0</v>
      </c>
      <c r="I294" s="1" t="b">
        <v>0</v>
      </c>
      <c r="J294" s="10" t="b">
        <v>0</v>
      </c>
      <c r="K294" s="10" t="b">
        <v>0</v>
      </c>
      <c r="L294" s="1" t="b">
        <v>0</v>
      </c>
      <c r="M294" s="1" t="b">
        <v>0</v>
      </c>
      <c r="N294" s="1" t="b">
        <v>0</v>
      </c>
      <c r="O294" s="1" t="b">
        <v>0</v>
      </c>
      <c r="P294" s="1" t="b">
        <v>0</v>
      </c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 t="b">
        <v>0</v>
      </c>
      <c r="H295" s="1" t="b">
        <v>0</v>
      </c>
      <c r="I295" s="1" t="b">
        <v>0</v>
      </c>
      <c r="J295" s="10" t="b">
        <v>0</v>
      </c>
      <c r="K295" s="10" t="b">
        <v>0</v>
      </c>
      <c r="L295" s="1" t="b">
        <v>0</v>
      </c>
      <c r="M295" s="1" t="b">
        <v>0</v>
      </c>
      <c r="N295" s="1" t="b">
        <v>0</v>
      </c>
      <c r="O295" s="1" t="b">
        <v>0</v>
      </c>
      <c r="P295" s="1" t="b">
        <v>0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 t="b">
        <v>0</v>
      </c>
      <c r="H296" s="1" t="b">
        <v>0</v>
      </c>
      <c r="I296" s="1" t="b">
        <v>0</v>
      </c>
      <c r="J296" s="10" t="b">
        <v>0</v>
      </c>
      <c r="K296" s="10" t="b">
        <v>0</v>
      </c>
      <c r="L296" s="1" t="b">
        <v>0</v>
      </c>
      <c r="M296" s="1" t="b">
        <v>0</v>
      </c>
      <c r="N296" s="1" t="b">
        <v>0</v>
      </c>
      <c r="O296" s="1" t="b">
        <v>0</v>
      </c>
      <c r="P296" s="1" t="b">
        <v>0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 t="b">
        <v>0</v>
      </c>
      <c r="H297" s="1" t="b">
        <v>0</v>
      </c>
      <c r="I297" s="1" t="b">
        <v>0</v>
      </c>
      <c r="J297" s="10" t="b">
        <v>0</v>
      </c>
      <c r="K297" s="10" t="b">
        <v>0</v>
      </c>
      <c r="L297" s="1" t="b">
        <v>0</v>
      </c>
      <c r="M297" s="1" t="b">
        <v>0</v>
      </c>
      <c r="N297" s="1" t="b">
        <v>0</v>
      </c>
      <c r="O297" s="1" t="b">
        <v>0</v>
      </c>
      <c r="P297" s="1" t="b">
        <v>0</v>
      </c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 t="b">
        <v>0</v>
      </c>
      <c r="H298" s="1" t="b">
        <v>0</v>
      </c>
      <c r="I298" s="1" t="b">
        <v>0</v>
      </c>
      <c r="J298" s="10" t="b">
        <v>0</v>
      </c>
      <c r="K298" s="10" t="b">
        <v>0</v>
      </c>
      <c r="L298" s="1" t="b">
        <v>0</v>
      </c>
      <c r="M298" s="1" t="b">
        <v>0</v>
      </c>
      <c r="N298" s="1" t="b">
        <v>0</v>
      </c>
      <c r="O298" s="1" t="b">
        <v>0</v>
      </c>
      <c r="P298" s="1" t="b">
        <v>0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 t="b">
        <v>0</v>
      </c>
      <c r="H299" s="1" t="b">
        <v>0</v>
      </c>
      <c r="I299" s="1" t="b">
        <v>0</v>
      </c>
      <c r="J299" s="10" t="b">
        <v>0</v>
      </c>
      <c r="K299" s="10" t="b">
        <v>0</v>
      </c>
      <c r="L299" s="1" t="b">
        <v>0</v>
      </c>
      <c r="M299" s="1" t="b">
        <v>0</v>
      </c>
      <c r="N299" s="1" t="b">
        <v>0</v>
      </c>
      <c r="O299" s="1" t="b">
        <v>0</v>
      </c>
      <c r="P299" s="1" t="b">
        <v>0</v>
      </c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 t="b">
        <v>0</v>
      </c>
      <c r="H300" s="1" t="b">
        <v>0</v>
      </c>
      <c r="I300" s="1" t="b">
        <v>0</v>
      </c>
      <c r="J300" s="10" t="b">
        <v>0</v>
      </c>
      <c r="K300" s="10" t="b">
        <v>0</v>
      </c>
      <c r="L300" s="1" t="b">
        <v>0</v>
      </c>
      <c r="M300" s="1" t="b">
        <v>0</v>
      </c>
      <c r="N300" s="1" t="b">
        <v>0</v>
      </c>
      <c r="O300" s="1" t="b">
        <v>0</v>
      </c>
      <c r="P300" s="1" t="b">
        <v>0</v>
      </c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 t="b">
        <v>0</v>
      </c>
      <c r="H301" s="1" t="b">
        <v>0</v>
      </c>
      <c r="I301" s="1" t="b">
        <v>0</v>
      </c>
      <c r="J301" s="10" t="b">
        <v>0</v>
      </c>
      <c r="K301" s="10" t="b">
        <v>0</v>
      </c>
      <c r="L301" s="1" t="b">
        <v>0</v>
      </c>
      <c r="M301" s="1" t="b">
        <v>0</v>
      </c>
      <c r="N301" s="1" t="b">
        <v>0</v>
      </c>
      <c r="O301" s="1" t="b">
        <v>0</v>
      </c>
      <c r="P301" s="1" t="b">
        <v>0</v>
      </c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 t="b">
        <v>0</v>
      </c>
      <c r="H302" s="1" t="b">
        <v>0</v>
      </c>
      <c r="I302" s="1" t="b">
        <v>0</v>
      </c>
      <c r="J302" s="10" t="b">
        <v>0</v>
      </c>
      <c r="K302" s="10" t="b">
        <v>0</v>
      </c>
      <c r="L302" s="1" t="b">
        <v>0</v>
      </c>
      <c r="M302" s="1" t="b">
        <v>0</v>
      </c>
      <c r="N302" s="1" t="b">
        <v>0</v>
      </c>
      <c r="O302" s="1" t="b">
        <v>0</v>
      </c>
      <c r="P302" s="1" t="b">
        <v>0</v>
      </c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 t="b">
        <v>0</v>
      </c>
      <c r="H303" s="1" t="b">
        <v>0</v>
      </c>
      <c r="I303" s="1" t="b">
        <v>0</v>
      </c>
      <c r="J303" s="10" t="b">
        <v>0</v>
      </c>
      <c r="K303" s="10" t="b">
        <v>0</v>
      </c>
      <c r="L303" s="1" t="b">
        <v>0</v>
      </c>
      <c r="M303" s="1" t="b">
        <v>0</v>
      </c>
      <c r="N303" s="1" t="b">
        <v>0</v>
      </c>
      <c r="O303" s="1" t="b">
        <v>0</v>
      </c>
      <c r="P303" s="1" t="b">
        <v>0</v>
      </c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 t="b">
        <v>0</v>
      </c>
      <c r="H304" s="1" t="b">
        <v>0</v>
      </c>
      <c r="I304" s="1" t="b">
        <v>0</v>
      </c>
      <c r="J304" s="10" t="b">
        <v>0</v>
      </c>
      <c r="K304" s="10" t="b">
        <v>0</v>
      </c>
      <c r="L304" s="1" t="b">
        <v>0</v>
      </c>
      <c r="M304" s="1" t="b">
        <v>0</v>
      </c>
      <c r="N304" s="1" t="b">
        <v>0</v>
      </c>
      <c r="O304" s="1" t="b">
        <v>0</v>
      </c>
      <c r="P304" s="1" t="b">
        <v>0</v>
      </c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 t="b">
        <v>0</v>
      </c>
      <c r="H305" s="1" t="b">
        <v>0</v>
      </c>
      <c r="I305" s="1" t="b">
        <v>0</v>
      </c>
      <c r="J305" s="10" t="b">
        <v>0</v>
      </c>
      <c r="K305" s="10" t="b">
        <v>0</v>
      </c>
      <c r="L305" s="1" t="b">
        <v>0</v>
      </c>
      <c r="M305" s="1" t="b">
        <v>0</v>
      </c>
      <c r="N305" s="1" t="b">
        <v>0</v>
      </c>
      <c r="O305" s="1" t="b">
        <v>0</v>
      </c>
      <c r="P305" s="1" t="b">
        <v>0</v>
      </c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 t="b">
        <v>0</v>
      </c>
      <c r="H306" s="1" t="b">
        <v>0</v>
      </c>
      <c r="I306" s="1" t="b">
        <v>0</v>
      </c>
      <c r="J306" s="10" t="b">
        <v>0</v>
      </c>
      <c r="K306" s="10" t="b">
        <v>0</v>
      </c>
      <c r="L306" s="1" t="b">
        <v>0</v>
      </c>
      <c r="M306" s="1" t="b">
        <v>0</v>
      </c>
      <c r="N306" s="1" t="b">
        <v>0</v>
      </c>
      <c r="O306" s="1" t="b">
        <v>0</v>
      </c>
      <c r="P306" s="1" t="b">
        <v>0</v>
      </c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 t="b">
        <v>0</v>
      </c>
      <c r="H307" s="1" t="b">
        <v>0</v>
      </c>
      <c r="I307" s="1" t="b">
        <v>0</v>
      </c>
      <c r="J307" s="10" t="b">
        <v>0</v>
      </c>
      <c r="K307" s="10" t="b">
        <v>0</v>
      </c>
      <c r="L307" s="1" t="b">
        <v>0</v>
      </c>
      <c r="M307" s="1" t="b">
        <v>0</v>
      </c>
      <c r="N307" s="1" t="b">
        <v>0</v>
      </c>
      <c r="O307" s="1" t="b">
        <v>0</v>
      </c>
      <c r="P307" s="1" t="b">
        <v>0</v>
      </c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 t="b">
        <v>0</v>
      </c>
      <c r="H308" s="1" t="b">
        <v>0</v>
      </c>
      <c r="I308" s="1" t="b">
        <v>0</v>
      </c>
      <c r="J308" s="10" t="b">
        <v>0</v>
      </c>
      <c r="K308" s="10" t="b">
        <v>0</v>
      </c>
      <c r="L308" s="1" t="b">
        <v>0</v>
      </c>
      <c r="M308" s="1" t="b">
        <v>0</v>
      </c>
      <c r="N308" s="1" t="b">
        <v>0</v>
      </c>
      <c r="O308" s="1" t="b">
        <v>0</v>
      </c>
      <c r="P308" s="1" t="b">
        <v>0</v>
      </c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 t="b">
        <v>0</v>
      </c>
      <c r="H309" s="1" t="b">
        <v>0</v>
      </c>
      <c r="I309" s="1" t="b">
        <v>0</v>
      </c>
      <c r="J309" s="10" t="b">
        <v>0</v>
      </c>
      <c r="K309" s="10" t="b">
        <v>0</v>
      </c>
      <c r="L309" s="1" t="b">
        <v>0</v>
      </c>
      <c r="M309" s="1" t="b">
        <v>0</v>
      </c>
      <c r="N309" s="1" t="b">
        <v>0</v>
      </c>
      <c r="O309" s="1" t="b">
        <v>0</v>
      </c>
      <c r="P309" s="1" t="b">
        <v>0</v>
      </c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 t="b">
        <v>0</v>
      </c>
      <c r="H310" s="1" t="b">
        <v>0</v>
      </c>
      <c r="I310" s="1" t="b">
        <v>0</v>
      </c>
      <c r="J310" s="10" t="b">
        <v>0</v>
      </c>
      <c r="K310" s="10" t="b">
        <v>0</v>
      </c>
      <c r="L310" s="1" t="b">
        <v>0</v>
      </c>
      <c r="M310" s="1" t="b">
        <v>0</v>
      </c>
      <c r="N310" s="1" t="b">
        <v>0</v>
      </c>
      <c r="O310" s="1" t="b">
        <v>0</v>
      </c>
      <c r="P310" s="1" t="b">
        <v>0</v>
      </c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 t="b">
        <v>0</v>
      </c>
      <c r="H311" s="1" t="b">
        <v>0</v>
      </c>
      <c r="I311" s="1" t="b">
        <v>0</v>
      </c>
      <c r="J311" s="10" t="b">
        <v>0</v>
      </c>
      <c r="K311" s="10" t="b">
        <v>0</v>
      </c>
      <c r="L311" s="1" t="b">
        <v>0</v>
      </c>
      <c r="M311" s="1" t="b">
        <v>0</v>
      </c>
      <c r="N311" s="1" t="b">
        <v>0</v>
      </c>
      <c r="O311" s="1" t="b">
        <v>0</v>
      </c>
      <c r="P311" s="1" t="b">
        <v>0</v>
      </c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 t="b">
        <v>0</v>
      </c>
      <c r="H312" s="1" t="b">
        <v>0</v>
      </c>
      <c r="I312" s="1" t="b">
        <v>0</v>
      </c>
      <c r="J312" s="10" t="b">
        <v>0</v>
      </c>
      <c r="K312" s="10" t="b">
        <v>0</v>
      </c>
      <c r="L312" s="1" t="b">
        <v>0</v>
      </c>
      <c r="M312" s="1" t="b">
        <v>0</v>
      </c>
      <c r="N312" s="1" t="b">
        <v>0</v>
      </c>
      <c r="O312" s="1" t="b">
        <v>0</v>
      </c>
      <c r="P312" s="1" t="b">
        <v>0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 t="b">
        <v>0</v>
      </c>
      <c r="H313" s="1" t="b">
        <v>0</v>
      </c>
      <c r="I313" s="1" t="b">
        <v>0</v>
      </c>
      <c r="J313" s="10" t="b">
        <v>0</v>
      </c>
      <c r="K313" s="10" t="b">
        <v>0</v>
      </c>
      <c r="L313" s="1" t="b">
        <v>0</v>
      </c>
      <c r="M313" s="1" t="b">
        <v>0</v>
      </c>
      <c r="N313" s="1" t="b">
        <v>0</v>
      </c>
      <c r="O313" s="1" t="b">
        <v>0</v>
      </c>
      <c r="P313" s="1" t="b">
        <v>0</v>
      </c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 t="b">
        <v>0</v>
      </c>
      <c r="H314" s="1" t="b">
        <v>0</v>
      </c>
      <c r="I314" s="1" t="b">
        <v>0</v>
      </c>
      <c r="J314" s="10" t="b">
        <v>0</v>
      </c>
      <c r="K314" s="10" t="b">
        <v>0</v>
      </c>
      <c r="L314" s="1" t="b">
        <v>0</v>
      </c>
      <c r="M314" s="1" t="b">
        <v>0</v>
      </c>
      <c r="N314" s="1" t="b">
        <v>0</v>
      </c>
      <c r="O314" s="1" t="b">
        <v>0</v>
      </c>
      <c r="P314" s="1" t="b">
        <v>0</v>
      </c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 t="b">
        <v>0</v>
      </c>
      <c r="H315" s="1" t="b">
        <v>0</v>
      </c>
      <c r="I315" s="1" t="b">
        <v>0</v>
      </c>
      <c r="J315" s="10" t="b">
        <v>0</v>
      </c>
      <c r="K315" s="10" t="b">
        <v>0</v>
      </c>
      <c r="L315" s="1" t="b">
        <v>0</v>
      </c>
      <c r="M315" s="1" t="b">
        <v>0</v>
      </c>
      <c r="N315" s="1" t="b">
        <v>0</v>
      </c>
      <c r="O315" s="1" t="b">
        <v>0</v>
      </c>
      <c r="P315" s="1" t="b">
        <v>0</v>
      </c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 t="b">
        <v>0</v>
      </c>
      <c r="H316" s="1" t="b">
        <v>0</v>
      </c>
      <c r="I316" s="1" t="b">
        <v>0</v>
      </c>
      <c r="J316" s="10" t="b">
        <v>0</v>
      </c>
      <c r="K316" s="10" t="b">
        <v>0</v>
      </c>
      <c r="L316" s="1" t="b">
        <v>0</v>
      </c>
      <c r="M316" s="1" t="b">
        <v>0</v>
      </c>
      <c r="N316" s="1" t="b">
        <v>0</v>
      </c>
      <c r="O316" s="1" t="b">
        <v>0</v>
      </c>
      <c r="P316" s="1" t="b">
        <v>0</v>
      </c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 t="b">
        <v>0</v>
      </c>
      <c r="H317" s="1" t="b">
        <v>0</v>
      </c>
      <c r="I317" s="1" t="b">
        <v>0</v>
      </c>
      <c r="J317" s="10" t="b">
        <v>0</v>
      </c>
      <c r="K317" s="10" t="b">
        <v>0</v>
      </c>
      <c r="L317" s="1" t="b">
        <v>0</v>
      </c>
      <c r="M317" s="1" t="b">
        <v>0</v>
      </c>
      <c r="N317" s="1" t="b">
        <v>0</v>
      </c>
      <c r="O317" s="1" t="b">
        <v>0</v>
      </c>
      <c r="P317" s="1" t="b">
        <v>0</v>
      </c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 t="b">
        <v>0</v>
      </c>
      <c r="H318" s="1" t="b">
        <v>0</v>
      </c>
      <c r="I318" s="1" t="b">
        <v>0</v>
      </c>
      <c r="J318" s="10" t="b">
        <v>0</v>
      </c>
      <c r="K318" s="10" t="b">
        <v>0</v>
      </c>
      <c r="L318" s="1" t="b">
        <v>0</v>
      </c>
      <c r="M318" s="1" t="b">
        <v>0</v>
      </c>
      <c r="N318" s="1" t="b">
        <v>0</v>
      </c>
      <c r="O318" s="1" t="b">
        <v>0</v>
      </c>
      <c r="P318" s="1" t="b">
        <v>0</v>
      </c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 t="b">
        <v>0</v>
      </c>
      <c r="H319" s="1" t="b">
        <v>0</v>
      </c>
      <c r="I319" s="1" t="b">
        <v>0</v>
      </c>
      <c r="J319" s="10" t="b">
        <v>0</v>
      </c>
      <c r="K319" s="10" t="b">
        <v>0</v>
      </c>
      <c r="L319" s="1" t="b">
        <v>0</v>
      </c>
      <c r="M319" s="1" t="b">
        <v>0</v>
      </c>
      <c r="N319" s="1" t="b">
        <v>0</v>
      </c>
      <c r="O319" s="1" t="b">
        <v>0</v>
      </c>
      <c r="P319" s="1" t="b">
        <v>0</v>
      </c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 t="b">
        <v>0</v>
      </c>
      <c r="H320" s="1" t="b">
        <v>0</v>
      </c>
      <c r="I320" s="1" t="b">
        <v>0</v>
      </c>
      <c r="J320" s="10" t="b">
        <v>0</v>
      </c>
      <c r="K320" s="10" t="b">
        <v>0</v>
      </c>
      <c r="L320" s="1" t="b">
        <v>0</v>
      </c>
      <c r="M320" s="1" t="b">
        <v>0</v>
      </c>
      <c r="N320" s="1" t="b">
        <v>0</v>
      </c>
      <c r="O320" s="1" t="b">
        <v>0</v>
      </c>
      <c r="P320" s="1" t="b">
        <v>0</v>
      </c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 t="b">
        <v>0</v>
      </c>
      <c r="H321" s="1" t="b">
        <v>0</v>
      </c>
      <c r="I321" s="1" t="b">
        <v>0</v>
      </c>
      <c r="J321" s="10" t="b">
        <v>0</v>
      </c>
      <c r="K321" s="10" t="b">
        <v>0</v>
      </c>
      <c r="L321" s="1" t="b">
        <v>0</v>
      </c>
      <c r="M321" s="1" t="b">
        <v>0</v>
      </c>
      <c r="N321" s="1" t="b">
        <v>0</v>
      </c>
      <c r="O321" s="1" t="b">
        <v>0</v>
      </c>
      <c r="P321" s="1" t="b">
        <v>0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 t="b">
        <v>0</v>
      </c>
      <c r="H322" s="1" t="b">
        <v>0</v>
      </c>
      <c r="I322" s="1" t="b">
        <v>0</v>
      </c>
      <c r="J322" s="10" t="b">
        <v>0</v>
      </c>
      <c r="K322" s="10" t="b">
        <v>0</v>
      </c>
      <c r="L322" s="1" t="b">
        <v>0</v>
      </c>
      <c r="M322" s="1" t="b">
        <v>0</v>
      </c>
      <c r="N322" s="1" t="b">
        <v>0</v>
      </c>
      <c r="O322" s="1" t="b">
        <v>0</v>
      </c>
      <c r="P322" s="1" t="b">
        <v>0</v>
      </c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 t="b">
        <v>0</v>
      </c>
      <c r="H323" s="1" t="b">
        <v>0</v>
      </c>
      <c r="I323" s="1" t="b">
        <v>0</v>
      </c>
      <c r="J323" s="10" t="b">
        <v>0</v>
      </c>
      <c r="K323" s="10" t="b">
        <v>0</v>
      </c>
      <c r="L323" s="1" t="b">
        <v>0</v>
      </c>
      <c r="M323" s="1" t="b">
        <v>0</v>
      </c>
      <c r="N323" s="1" t="b">
        <v>0</v>
      </c>
      <c r="O323" s="1" t="b">
        <v>0</v>
      </c>
      <c r="P323" s="1" t="b">
        <v>0</v>
      </c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 t="b">
        <v>0</v>
      </c>
      <c r="H324" s="1" t="b">
        <v>0</v>
      </c>
      <c r="I324" s="1" t="b">
        <v>0</v>
      </c>
      <c r="J324" s="10" t="b">
        <v>0</v>
      </c>
      <c r="K324" s="10" t="b">
        <v>0</v>
      </c>
      <c r="L324" s="1" t="b">
        <v>0</v>
      </c>
      <c r="M324" s="1" t="b">
        <v>0</v>
      </c>
      <c r="N324" s="1" t="b">
        <v>0</v>
      </c>
      <c r="O324" s="1" t="b">
        <v>0</v>
      </c>
      <c r="P324" s="1" t="b">
        <v>0</v>
      </c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 t="b">
        <v>0</v>
      </c>
      <c r="H325" s="1" t="b">
        <v>0</v>
      </c>
      <c r="I325" s="1" t="b">
        <v>0</v>
      </c>
      <c r="J325" s="10" t="b">
        <v>0</v>
      </c>
      <c r="K325" s="10" t="b">
        <v>0</v>
      </c>
      <c r="L325" s="1" t="b">
        <v>0</v>
      </c>
      <c r="M325" s="1" t="b">
        <v>0</v>
      </c>
      <c r="N325" s="1" t="b">
        <v>0</v>
      </c>
      <c r="O325" s="1" t="b">
        <v>0</v>
      </c>
      <c r="P325" s="1" t="b">
        <v>0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 t="b">
        <v>0</v>
      </c>
      <c r="H326" s="1" t="b">
        <v>0</v>
      </c>
      <c r="I326" s="1" t="b">
        <v>0</v>
      </c>
      <c r="J326" s="10" t="b">
        <v>0</v>
      </c>
      <c r="K326" s="10" t="b">
        <v>0</v>
      </c>
      <c r="L326" s="1" t="b">
        <v>0</v>
      </c>
      <c r="M326" s="1" t="b">
        <v>0</v>
      </c>
      <c r="N326" s="1" t="b">
        <v>0</v>
      </c>
      <c r="O326" s="1" t="b">
        <v>0</v>
      </c>
      <c r="P326" s="1" t="b">
        <v>0</v>
      </c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 t="b">
        <v>0</v>
      </c>
      <c r="H327" s="1" t="b">
        <v>0</v>
      </c>
      <c r="I327" s="1" t="b">
        <v>0</v>
      </c>
      <c r="J327" s="10" t="b">
        <v>0</v>
      </c>
      <c r="K327" s="10" t="b">
        <v>0</v>
      </c>
      <c r="L327" s="1" t="b">
        <v>0</v>
      </c>
      <c r="M327" s="1" t="b">
        <v>0</v>
      </c>
      <c r="N327" s="1" t="b">
        <v>0</v>
      </c>
      <c r="O327" s="1" t="b">
        <v>0</v>
      </c>
      <c r="P327" s="1" t="b">
        <v>0</v>
      </c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 t="b">
        <v>0</v>
      </c>
      <c r="H328" s="1" t="b">
        <v>0</v>
      </c>
      <c r="I328" s="1" t="b">
        <v>0</v>
      </c>
      <c r="J328" s="10" t="b">
        <v>0</v>
      </c>
      <c r="K328" s="10" t="b">
        <v>0</v>
      </c>
      <c r="L328" s="1" t="b">
        <v>0</v>
      </c>
      <c r="M328" s="1" t="b">
        <v>0</v>
      </c>
      <c r="N328" s="1" t="b">
        <v>0</v>
      </c>
      <c r="O328" s="1" t="b">
        <v>0</v>
      </c>
      <c r="P328" s="1" t="b">
        <v>0</v>
      </c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 t="b">
        <v>0</v>
      </c>
      <c r="H329" s="1" t="b">
        <v>0</v>
      </c>
      <c r="I329" s="1" t="b">
        <v>0</v>
      </c>
      <c r="J329" s="10" t="b">
        <v>0</v>
      </c>
      <c r="K329" s="10" t="b">
        <v>0</v>
      </c>
      <c r="L329" s="1" t="b">
        <v>0</v>
      </c>
      <c r="M329" s="1" t="b">
        <v>0</v>
      </c>
      <c r="N329" s="1" t="b">
        <v>0</v>
      </c>
      <c r="O329" s="1" t="b">
        <v>0</v>
      </c>
      <c r="P329" s="1" t="b">
        <v>0</v>
      </c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 t="b">
        <v>0</v>
      </c>
      <c r="H330" s="1" t="b">
        <v>0</v>
      </c>
      <c r="I330" s="1" t="b">
        <v>0</v>
      </c>
      <c r="J330" s="10" t="b">
        <v>0</v>
      </c>
      <c r="K330" s="10" t="b">
        <v>0</v>
      </c>
      <c r="L330" s="1" t="b">
        <v>0</v>
      </c>
      <c r="M330" s="1" t="b">
        <v>0</v>
      </c>
      <c r="N330" s="1" t="b">
        <v>0</v>
      </c>
      <c r="O330" s="1" t="b">
        <v>0</v>
      </c>
      <c r="P330" s="1" t="b">
        <v>0</v>
      </c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 t="b">
        <v>0</v>
      </c>
      <c r="H331" s="1" t="b">
        <v>0</v>
      </c>
      <c r="I331" s="1" t="b">
        <v>0</v>
      </c>
      <c r="J331" s="10" t="b">
        <v>0</v>
      </c>
      <c r="K331" s="10" t="b">
        <v>0</v>
      </c>
      <c r="L331" s="1" t="b">
        <v>0</v>
      </c>
      <c r="M331" s="1" t="b">
        <v>0</v>
      </c>
      <c r="N331" s="1" t="b">
        <v>0</v>
      </c>
      <c r="O331" s="1" t="b">
        <v>0</v>
      </c>
      <c r="P331" s="1" t="b">
        <v>0</v>
      </c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 t="b">
        <v>0</v>
      </c>
      <c r="H332" s="1" t="b">
        <v>0</v>
      </c>
      <c r="I332" s="1" t="b">
        <v>0</v>
      </c>
      <c r="J332" s="10" t="b">
        <v>0</v>
      </c>
      <c r="K332" s="10" t="b">
        <v>0</v>
      </c>
      <c r="L332" s="1" t="b">
        <v>0</v>
      </c>
      <c r="M332" s="1" t="b">
        <v>0</v>
      </c>
      <c r="N332" s="1" t="b">
        <v>0</v>
      </c>
      <c r="O332" s="1" t="b">
        <v>0</v>
      </c>
      <c r="P332" s="1" t="b">
        <v>0</v>
      </c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 t="b">
        <v>0</v>
      </c>
      <c r="H333" s="1" t="b">
        <v>0</v>
      </c>
      <c r="I333" s="1" t="b">
        <v>0</v>
      </c>
      <c r="J333" s="10" t="b">
        <v>0</v>
      </c>
      <c r="K333" s="10" t="b">
        <v>0</v>
      </c>
      <c r="L333" s="1" t="b">
        <v>0</v>
      </c>
      <c r="M333" s="1" t="b">
        <v>0</v>
      </c>
      <c r="N333" s="1" t="b">
        <v>0</v>
      </c>
      <c r="O333" s="1" t="b">
        <v>0</v>
      </c>
      <c r="P333" s="1" t="b">
        <v>0</v>
      </c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 t="b">
        <v>0</v>
      </c>
      <c r="H334" s="1" t="b">
        <v>0</v>
      </c>
      <c r="I334" s="1" t="b">
        <v>0</v>
      </c>
      <c r="J334" s="10" t="b">
        <v>0</v>
      </c>
      <c r="K334" s="10" t="b">
        <v>0</v>
      </c>
      <c r="L334" s="1" t="b">
        <v>0</v>
      </c>
      <c r="M334" s="1" t="b">
        <v>0</v>
      </c>
      <c r="N334" s="1" t="b">
        <v>0</v>
      </c>
      <c r="O334" s="1" t="b">
        <v>0</v>
      </c>
      <c r="P334" s="1" t="b">
        <v>0</v>
      </c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 t="b">
        <v>0</v>
      </c>
      <c r="H335" s="1" t="b">
        <v>0</v>
      </c>
      <c r="I335" s="1" t="b">
        <v>0</v>
      </c>
      <c r="J335" s="10" t="b">
        <v>0</v>
      </c>
      <c r="K335" s="10" t="b">
        <v>0</v>
      </c>
      <c r="L335" s="1" t="b">
        <v>0</v>
      </c>
      <c r="M335" s="1" t="b">
        <v>0</v>
      </c>
      <c r="N335" s="1" t="b">
        <v>0</v>
      </c>
      <c r="O335" s="1" t="b">
        <v>0</v>
      </c>
      <c r="P335" s="1" t="b">
        <v>0</v>
      </c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 t="b">
        <v>0</v>
      </c>
      <c r="H336" s="1" t="b">
        <v>0</v>
      </c>
      <c r="I336" s="1" t="b">
        <v>0</v>
      </c>
      <c r="J336" s="10" t="b">
        <v>0</v>
      </c>
      <c r="K336" s="10" t="b">
        <v>0</v>
      </c>
      <c r="L336" s="1" t="b">
        <v>0</v>
      </c>
      <c r="M336" s="1" t="b">
        <v>0</v>
      </c>
      <c r="N336" s="1" t="b">
        <v>0</v>
      </c>
      <c r="O336" s="1" t="b">
        <v>0</v>
      </c>
      <c r="P336" s="1" t="b">
        <v>0</v>
      </c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 t="b">
        <v>0</v>
      </c>
      <c r="H337" s="1" t="b">
        <v>0</v>
      </c>
      <c r="I337" s="1" t="b">
        <v>0</v>
      </c>
      <c r="J337" s="10" t="b">
        <v>0</v>
      </c>
      <c r="K337" s="10" t="b">
        <v>0</v>
      </c>
      <c r="L337" s="1" t="b">
        <v>0</v>
      </c>
      <c r="M337" s="1" t="b">
        <v>0</v>
      </c>
      <c r="N337" s="1" t="b">
        <v>0</v>
      </c>
      <c r="O337" s="1" t="b">
        <v>0</v>
      </c>
      <c r="P337" s="1" t="b">
        <v>0</v>
      </c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 t="b">
        <v>0</v>
      </c>
      <c r="H338" s="1" t="b">
        <v>0</v>
      </c>
      <c r="I338" s="1" t="b">
        <v>0</v>
      </c>
      <c r="J338" s="10" t="b">
        <v>0</v>
      </c>
      <c r="K338" s="10" t="b">
        <v>0</v>
      </c>
      <c r="L338" s="1" t="b">
        <v>0</v>
      </c>
      <c r="M338" s="1" t="b">
        <v>0</v>
      </c>
      <c r="N338" s="1" t="b">
        <v>0</v>
      </c>
      <c r="O338" s="1" t="b">
        <v>0</v>
      </c>
      <c r="P338" s="1" t="b">
        <v>0</v>
      </c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 t="b">
        <v>0</v>
      </c>
      <c r="H339" s="1" t="b">
        <v>0</v>
      </c>
      <c r="I339" s="1" t="b">
        <v>0</v>
      </c>
      <c r="J339" s="10" t="b">
        <v>0</v>
      </c>
      <c r="K339" s="10" t="b">
        <v>0</v>
      </c>
      <c r="L339" s="1" t="b">
        <v>0</v>
      </c>
      <c r="M339" s="1" t="b">
        <v>0</v>
      </c>
      <c r="N339" s="1" t="b">
        <v>0</v>
      </c>
      <c r="O339" s="1" t="b">
        <v>0</v>
      </c>
      <c r="P339" s="1" t="b">
        <v>0</v>
      </c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 t="b">
        <v>0</v>
      </c>
      <c r="H340" s="1" t="b">
        <v>0</v>
      </c>
      <c r="I340" s="1" t="b">
        <v>0</v>
      </c>
      <c r="J340" s="10" t="b">
        <v>0</v>
      </c>
      <c r="K340" s="10" t="b">
        <v>0</v>
      </c>
      <c r="L340" s="1" t="b">
        <v>0</v>
      </c>
      <c r="M340" s="1" t="b">
        <v>0</v>
      </c>
      <c r="N340" s="1" t="b">
        <v>0</v>
      </c>
      <c r="O340" s="1" t="b">
        <v>0</v>
      </c>
      <c r="P340" s="1" t="b">
        <v>0</v>
      </c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 t="b">
        <v>0</v>
      </c>
      <c r="H341" s="1" t="b">
        <v>0</v>
      </c>
      <c r="I341" s="1" t="b">
        <v>0</v>
      </c>
      <c r="J341" s="10" t="b">
        <v>0</v>
      </c>
      <c r="K341" s="10" t="b">
        <v>0</v>
      </c>
      <c r="L341" s="1" t="b">
        <v>0</v>
      </c>
      <c r="M341" s="1" t="b">
        <v>0</v>
      </c>
      <c r="N341" s="1" t="b">
        <v>0</v>
      </c>
      <c r="O341" s="1" t="b">
        <v>0</v>
      </c>
      <c r="P341" s="1" t="b">
        <v>0</v>
      </c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 t="b">
        <v>0</v>
      </c>
      <c r="H342" s="1" t="b">
        <v>0</v>
      </c>
      <c r="I342" s="1" t="b">
        <v>0</v>
      </c>
      <c r="J342" s="10" t="b">
        <v>0</v>
      </c>
      <c r="K342" s="10" t="b">
        <v>0</v>
      </c>
      <c r="L342" s="1" t="b">
        <v>0</v>
      </c>
      <c r="M342" s="1" t="b">
        <v>0</v>
      </c>
      <c r="N342" s="1" t="b">
        <v>0</v>
      </c>
      <c r="O342" s="1" t="b">
        <v>0</v>
      </c>
      <c r="P342" s="1" t="b">
        <v>0</v>
      </c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 t="b">
        <v>0</v>
      </c>
      <c r="H343" s="1" t="b">
        <v>0</v>
      </c>
      <c r="I343" s="1" t="b">
        <v>0</v>
      </c>
      <c r="J343" s="10" t="b">
        <v>0</v>
      </c>
      <c r="K343" s="10" t="b">
        <v>0</v>
      </c>
      <c r="L343" s="1" t="b">
        <v>0</v>
      </c>
      <c r="M343" s="1" t="b">
        <v>0</v>
      </c>
      <c r="N343" s="1" t="b">
        <v>0</v>
      </c>
      <c r="O343" s="1" t="b">
        <v>0</v>
      </c>
      <c r="P343" s="1" t="b">
        <v>0</v>
      </c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 t="b">
        <v>0</v>
      </c>
      <c r="H344" s="1" t="b">
        <v>0</v>
      </c>
      <c r="I344" s="1" t="b">
        <v>0</v>
      </c>
      <c r="J344" s="10" t="b">
        <v>0</v>
      </c>
      <c r="K344" s="10" t="b">
        <v>0</v>
      </c>
      <c r="L344" s="1" t="b">
        <v>0</v>
      </c>
      <c r="M344" s="1" t="b">
        <v>0</v>
      </c>
      <c r="N344" s="1" t="b">
        <v>0</v>
      </c>
      <c r="O344" s="1" t="b">
        <v>0</v>
      </c>
      <c r="P344" s="1" t="b">
        <v>0</v>
      </c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 t="b">
        <v>0</v>
      </c>
      <c r="H345" s="1" t="b">
        <v>0</v>
      </c>
      <c r="I345" s="1" t="b">
        <v>0</v>
      </c>
      <c r="J345" s="10" t="b">
        <v>0</v>
      </c>
      <c r="K345" s="10" t="b">
        <v>0</v>
      </c>
      <c r="L345" s="1" t="b">
        <v>0</v>
      </c>
      <c r="M345" s="1" t="b">
        <v>0</v>
      </c>
      <c r="N345" s="1" t="b">
        <v>0</v>
      </c>
      <c r="O345" s="1" t="b">
        <v>0</v>
      </c>
      <c r="P345" s="1" t="b">
        <v>0</v>
      </c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 t="b">
        <v>0</v>
      </c>
      <c r="H346" s="1" t="b">
        <v>0</v>
      </c>
      <c r="I346" s="1" t="b">
        <v>0</v>
      </c>
      <c r="J346" s="10" t="b">
        <v>0</v>
      </c>
      <c r="K346" s="10" t="b">
        <v>0</v>
      </c>
      <c r="L346" s="1" t="b">
        <v>0</v>
      </c>
      <c r="M346" s="1" t="b">
        <v>0</v>
      </c>
      <c r="N346" s="1" t="b">
        <v>0</v>
      </c>
      <c r="O346" s="1" t="b">
        <v>0</v>
      </c>
      <c r="P346" s="1" t="b">
        <v>0</v>
      </c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 t="b">
        <v>0</v>
      </c>
      <c r="H347" s="1" t="b">
        <v>0</v>
      </c>
      <c r="I347" s="1" t="b">
        <v>0</v>
      </c>
      <c r="J347" s="10" t="b">
        <v>0</v>
      </c>
      <c r="K347" s="10" t="b">
        <v>0</v>
      </c>
      <c r="L347" s="1" t="b">
        <v>0</v>
      </c>
      <c r="M347" s="1" t="b">
        <v>0</v>
      </c>
      <c r="N347" s="1" t="b">
        <v>0</v>
      </c>
      <c r="O347" s="1" t="b">
        <v>0</v>
      </c>
      <c r="P347" s="1" t="b">
        <v>0</v>
      </c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 t="b">
        <v>0</v>
      </c>
      <c r="H348" s="1" t="b">
        <v>0</v>
      </c>
      <c r="I348" s="1" t="b">
        <v>0</v>
      </c>
      <c r="J348" s="10" t="b">
        <v>0</v>
      </c>
      <c r="K348" s="10" t="b">
        <v>0</v>
      </c>
      <c r="L348" s="1" t="b">
        <v>0</v>
      </c>
      <c r="M348" s="1" t="b">
        <v>0</v>
      </c>
      <c r="N348" s="1" t="b">
        <v>0</v>
      </c>
      <c r="O348" s="1" t="b">
        <v>0</v>
      </c>
      <c r="P348" s="1" t="b">
        <v>0</v>
      </c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 t="b">
        <v>0</v>
      </c>
      <c r="H349" s="1" t="b">
        <v>0</v>
      </c>
      <c r="I349" s="1" t="b">
        <v>0</v>
      </c>
      <c r="J349" s="10" t="b">
        <v>0</v>
      </c>
      <c r="K349" s="10" t="b">
        <v>0</v>
      </c>
      <c r="L349" s="1" t="b">
        <v>0</v>
      </c>
      <c r="M349" s="1" t="b">
        <v>0</v>
      </c>
      <c r="N349" s="1" t="b">
        <v>0</v>
      </c>
      <c r="O349" s="1" t="b">
        <v>0</v>
      </c>
      <c r="P349" s="1" t="b">
        <v>0</v>
      </c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 t="b">
        <v>0</v>
      </c>
      <c r="H350" s="1" t="b">
        <v>0</v>
      </c>
      <c r="I350" s="1" t="b">
        <v>0</v>
      </c>
      <c r="J350" s="10" t="b">
        <v>0</v>
      </c>
      <c r="K350" s="10" t="b">
        <v>0</v>
      </c>
      <c r="L350" s="1" t="b">
        <v>0</v>
      </c>
      <c r="M350" s="1" t="b">
        <v>0</v>
      </c>
      <c r="N350" s="1" t="b">
        <v>0</v>
      </c>
      <c r="O350" s="1" t="b">
        <v>0</v>
      </c>
      <c r="P350" s="1" t="b">
        <v>0</v>
      </c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 t="b">
        <v>0</v>
      </c>
      <c r="H351" s="1" t="b">
        <v>0</v>
      </c>
      <c r="I351" s="1" t="b">
        <v>0</v>
      </c>
      <c r="J351" s="10" t="b">
        <v>0</v>
      </c>
      <c r="K351" s="10" t="b">
        <v>0</v>
      </c>
      <c r="L351" s="1" t="b">
        <v>0</v>
      </c>
      <c r="M351" s="1" t="b">
        <v>0</v>
      </c>
      <c r="N351" s="1" t="b">
        <v>0</v>
      </c>
      <c r="O351" s="1" t="b">
        <v>0</v>
      </c>
      <c r="P351" s="1" t="b">
        <v>0</v>
      </c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 t="b">
        <v>0</v>
      </c>
      <c r="H352" s="1" t="b">
        <v>0</v>
      </c>
      <c r="I352" s="1" t="b">
        <v>0</v>
      </c>
      <c r="J352" s="10" t="b">
        <v>0</v>
      </c>
      <c r="K352" s="10" t="b">
        <v>0</v>
      </c>
      <c r="L352" s="1" t="b">
        <v>0</v>
      </c>
      <c r="M352" s="1" t="b">
        <v>0</v>
      </c>
      <c r="N352" s="1" t="b">
        <v>0</v>
      </c>
      <c r="O352" s="1" t="b">
        <v>0</v>
      </c>
      <c r="P352" s="1" t="b">
        <v>0</v>
      </c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 t="b">
        <v>0</v>
      </c>
      <c r="H353" s="1" t="b">
        <v>0</v>
      </c>
      <c r="I353" s="1" t="b">
        <v>0</v>
      </c>
      <c r="J353" s="10" t="b">
        <v>0</v>
      </c>
      <c r="K353" s="10" t="b">
        <v>0</v>
      </c>
      <c r="L353" s="1" t="b">
        <v>0</v>
      </c>
      <c r="M353" s="1" t="b">
        <v>0</v>
      </c>
      <c r="N353" s="1" t="b">
        <v>0</v>
      </c>
      <c r="O353" s="1" t="b">
        <v>0</v>
      </c>
      <c r="P353" s="1" t="b">
        <v>0</v>
      </c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 t="b">
        <v>0</v>
      </c>
      <c r="H354" s="1" t="b">
        <v>0</v>
      </c>
      <c r="I354" s="1" t="b">
        <v>0</v>
      </c>
      <c r="J354" s="10" t="b">
        <v>0</v>
      </c>
      <c r="K354" s="10" t="b">
        <v>0</v>
      </c>
      <c r="L354" s="1" t="b">
        <v>0</v>
      </c>
      <c r="M354" s="1" t="b">
        <v>0</v>
      </c>
      <c r="N354" s="1" t="b">
        <v>0</v>
      </c>
      <c r="O354" s="1" t="b">
        <v>0</v>
      </c>
      <c r="P354" s="1" t="b">
        <v>0</v>
      </c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 t="b">
        <v>0</v>
      </c>
      <c r="H355" s="1" t="b">
        <v>0</v>
      </c>
      <c r="I355" s="1" t="b">
        <v>0</v>
      </c>
      <c r="J355" s="10" t="b">
        <v>0</v>
      </c>
      <c r="K355" s="10" t="b">
        <v>0</v>
      </c>
      <c r="L355" s="1" t="b">
        <v>0</v>
      </c>
      <c r="M355" s="1" t="b">
        <v>0</v>
      </c>
      <c r="N355" s="1" t="b">
        <v>0</v>
      </c>
      <c r="O355" s="1" t="b">
        <v>0</v>
      </c>
      <c r="P355" s="1" t="b">
        <v>0</v>
      </c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 t="b">
        <v>0</v>
      </c>
      <c r="H356" s="1" t="b">
        <v>0</v>
      </c>
      <c r="I356" s="1" t="b">
        <v>0</v>
      </c>
      <c r="J356" s="10" t="b">
        <v>0</v>
      </c>
      <c r="K356" s="10" t="b">
        <v>0</v>
      </c>
      <c r="L356" s="1" t="b">
        <v>0</v>
      </c>
      <c r="M356" s="1" t="b">
        <v>0</v>
      </c>
      <c r="N356" s="1" t="b">
        <v>0</v>
      </c>
      <c r="O356" s="1" t="b">
        <v>0</v>
      </c>
      <c r="P356" s="1" t="b">
        <v>0</v>
      </c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 t="b">
        <v>0</v>
      </c>
      <c r="H357" s="1" t="b">
        <v>0</v>
      </c>
      <c r="I357" s="1" t="b">
        <v>0</v>
      </c>
      <c r="J357" s="10" t="b">
        <v>0</v>
      </c>
      <c r="K357" s="10" t="b">
        <v>0</v>
      </c>
      <c r="L357" s="1" t="b">
        <v>0</v>
      </c>
      <c r="M357" s="1" t="b">
        <v>0</v>
      </c>
      <c r="N357" s="1" t="b">
        <v>0</v>
      </c>
      <c r="O357" s="1" t="b">
        <v>0</v>
      </c>
      <c r="P357" s="1" t="b">
        <v>0</v>
      </c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 t="b">
        <v>0</v>
      </c>
      <c r="H358" s="1" t="b">
        <v>0</v>
      </c>
      <c r="I358" s="1" t="b">
        <v>0</v>
      </c>
      <c r="J358" s="10" t="b">
        <v>0</v>
      </c>
      <c r="K358" s="10" t="b">
        <v>0</v>
      </c>
      <c r="L358" s="1" t="b">
        <v>0</v>
      </c>
      <c r="M358" s="1" t="b">
        <v>0</v>
      </c>
      <c r="N358" s="1" t="b">
        <v>0</v>
      </c>
      <c r="O358" s="1" t="b">
        <v>0</v>
      </c>
      <c r="P358" s="1" t="b">
        <v>0</v>
      </c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 t="b">
        <v>0</v>
      </c>
      <c r="H359" s="1" t="b">
        <v>0</v>
      </c>
      <c r="I359" s="1" t="b">
        <v>0</v>
      </c>
      <c r="J359" s="10" t="b">
        <v>0</v>
      </c>
      <c r="K359" s="10" t="b">
        <v>0</v>
      </c>
      <c r="L359" s="1" t="b">
        <v>0</v>
      </c>
      <c r="M359" s="1" t="b">
        <v>0</v>
      </c>
      <c r="N359" s="1" t="b">
        <v>0</v>
      </c>
      <c r="O359" s="1" t="b">
        <v>0</v>
      </c>
      <c r="P359" s="1" t="b">
        <v>0</v>
      </c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 t="b">
        <v>0</v>
      </c>
      <c r="H360" s="1" t="b">
        <v>0</v>
      </c>
      <c r="I360" s="1" t="b">
        <v>0</v>
      </c>
      <c r="J360" s="10" t="b">
        <v>0</v>
      </c>
      <c r="K360" s="10" t="b">
        <v>0</v>
      </c>
      <c r="L360" s="1" t="b">
        <v>0</v>
      </c>
      <c r="M360" s="1" t="b">
        <v>0</v>
      </c>
      <c r="N360" s="1" t="b">
        <v>0</v>
      </c>
      <c r="O360" s="1" t="b">
        <v>0</v>
      </c>
      <c r="P360" s="1" t="b">
        <v>0</v>
      </c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 t="b">
        <v>0</v>
      </c>
      <c r="H361" s="1" t="b">
        <v>0</v>
      </c>
      <c r="I361" s="1" t="b">
        <v>0</v>
      </c>
      <c r="J361" s="10" t="b">
        <v>0</v>
      </c>
      <c r="K361" s="10" t="b">
        <v>0</v>
      </c>
      <c r="L361" s="1" t="b">
        <v>0</v>
      </c>
      <c r="M361" s="1" t="b">
        <v>0</v>
      </c>
      <c r="N361" s="1" t="b">
        <v>0</v>
      </c>
      <c r="O361" s="1" t="b">
        <v>0</v>
      </c>
      <c r="P361" s="1" t="b">
        <v>0</v>
      </c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 t="b">
        <v>0</v>
      </c>
      <c r="H362" s="1" t="b">
        <v>0</v>
      </c>
      <c r="I362" s="1" t="b">
        <v>0</v>
      </c>
      <c r="J362" s="10" t="b">
        <v>0</v>
      </c>
      <c r="K362" s="10" t="b">
        <v>0</v>
      </c>
      <c r="L362" s="1" t="b">
        <v>0</v>
      </c>
      <c r="M362" s="1" t="b">
        <v>0</v>
      </c>
      <c r="N362" s="1" t="b">
        <v>0</v>
      </c>
      <c r="O362" s="1" t="b">
        <v>0</v>
      </c>
      <c r="P362" s="1" t="b">
        <v>0</v>
      </c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 t="b">
        <v>0</v>
      </c>
      <c r="H363" s="1" t="b">
        <v>0</v>
      </c>
      <c r="I363" s="1" t="b">
        <v>0</v>
      </c>
      <c r="J363" s="10" t="b">
        <v>0</v>
      </c>
      <c r="K363" s="10" t="b">
        <v>0</v>
      </c>
      <c r="L363" s="1" t="b">
        <v>0</v>
      </c>
      <c r="M363" s="1" t="b">
        <v>0</v>
      </c>
      <c r="N363" s="1" t="b">
        <v>0</v>
      </c>
      <c r="O363" s="1" t="b">
        <v>0</v>
      </c>
      <c r="P363" s="1" t="b">
        <v>0</v>
      </c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 t="b">
        <v>0</v>
      </c>
      <c r="H364" s="1" t="b">
        <v>0</v>
      </c>
      <c r="I364" s="1" t="b">
        <v>0</v>
      </c>
      <c r="J364" s="10" t="b">
        <v>0</v>
      </c>
      <c r="K364" s="10" t="b">
        <v>0</v>
      </c>
      <c r="L364" s="1" t="b">
        <v>0</v>
      </c>
      <c r="M364" s="1" t="b">
        <v>0</v>
      </c>
      <c r="N364" s="1" t="b">
        <v>0</v>
      </c>
      <c r="O364" s="1" t="b">
        <v>0</v>
      </c>
      <c r="P364" s="1" t="b">
        <v>0</v>
      </c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 t="b">
        <v>0</v>
      </c>
      <c r="H365" s="1" t="b">
        <v>0</v>
      </c>
      <c r="I365" s="1" t="b">
        <v>0</v>
      </c>
      <c r="J365" s="10" t="b">
        <v>0</v>
      </c>
      <c r="K365" s="10" t="b">
        <v>0</v>
      </c>
      <c r="L365" s="1" t="b">
        <v>0</v>
      </c>
      <c r="M365" s="1" t="b">
        <v>0</v>
      </c>
      <c r="N365" s="1" t="b">
        <v>0</v>
      </c>
      <c r="O365" s="1" t="b">
        <v>0</v>
      </c>
      <c r="P365" s="1" t="b">
        <v>0</v>
      </c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 t="b">
        <v>0</v>
      </c>
      <c r="H366" s="1" t="b">
        <v>0</v>
      </c>
      <c r="I366" s="1" t="b">
        <v>0</v>
      </c>
      <c r="J366" s="10" t="b">
        <v>0</v>
      </c>
      <c r="K366" s="10" t="b">
        <v>0</v>
      </c>
      <c r="L366" s="1" t="b">
        <v>0</v>
      </c>
      <c r="M366" s="1" t="b">
        <v>0</v>
      </c>
      <c r="N366" s="1" t="b">
        <v>0</v>
      </c>
      <c r="O366" s="1" t="b">
        <v>0</v>
      </c>
      <c r="P366" s="1" t="b">
        <v>0</v>
      </c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 t="b">
        <v>0</v>
      </c>
      <c r="H367" s="1" t="b">
        <v>0</v>
      </c>
      <c r="I367" s="1" t="b">
        <v>0</v>
      </c>
      <c r="J367" s="10" t="b">
        <v>0</v>
      </c>
      <c r="K367" s="10" t="b">
        <v>0</v>
      </c>
      <c r="L367" s="1" t="b">
        <v>0</v>
      </c>
      <c r="M367" s="1" t="b">
        <v>0</v>
      </c>
      <c r="N367" s="1" t="b">
        <v>0</v>
      </c>
      <c r="O367" s="1" t="b">
        <v>0</v>
      </c>
      <c r="P367" s="1" t="b">
        <v>0</v>
      </c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 t="b">
        <v>0</v>
      </c>
      <c r="H368" s="1" t="b">
        <v>0</v>
      </c>
      <c r="I368" s="1" t="b">
        <v>0</v>
      </c>
      <c r="J368" s="10" t="b">
        <v>0</v>
      </c>
      <c r="K368" s="10" t="b">
        <v>0</v>
      </c>
      <c r="L368" s="1" t="b">
        <v>0</v>
      </c>
      <c r="M368" s="1" t="b">
        <v>0</v>
      </c>
      <c r="N368" s="1" t="b">
        <v>0</v>
      </c>
      <c r="O368" s="1" t="b">
        <v>0</v>
      </c>
      <c r="P368" s="1" t="b">
        <v>0</v>
      </c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 t="b">
        <v>0</v>
      </c>
      <c r="H369" s="1" t="b">
        <v>0</v>
      </c>
      <c r="I369" s="1" t="b">
        <v>0</v>
      </c>
      <c r="J369" s="10" t="b">
        <v>0</v>
      </c>
      <c r="K369" s="10" t="b">
        <v>0</v>
      </c>
      <c r="L369" s="1" t="b">
        <v>0</v>
      </c>
      <c r="M369" s="1" t="b">
        <v>0</v>
      </c>
      <c r="N369" s="1" t="b">
        <v>0</v>
      </c>
      <c r="O369" s="1" t="b">
        <v>0</v>
      </c>
      <c r="P369" s="1" t="b">
        <v>0</v>
      </c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 t="b">
        <v>0</v>
      </c>
      <c r="H370" s="1" t="b">
        <v>0</v>
      </c>
      <c r="I370" s="1" t="b">
        <v>0</v>
      </c>
      <c r="J370" s="10" t="b">
        <v>0</v>
      </c>
      <c r="K370" s="10" t="b">
        <v>0</v>
      </c>
      <c r="L370" s="1" t="b">
        <v>0</v>
      </c>
      <c r="M370" s="1" t="b">
        <v>0</v>
      </c>
      <c r="N370" s="1" t="b">
        <v>0</v>
      </c>
      <c r="O370" s="1" t="b">
        <v>0</v>
      </c>
      <c r="P370" s="1" t="b">
        <v>0</v>
      </c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 t="b">
        <v>0</v>
      </c>
      <c r="H371" s="1" t="b">
        <v>0</v>
      </c>
      <c r="I371" s="1" t="b">
        <v>0</v>
      </c>
      <c r="J371" s="10" t="b">
        <v>0</v>
      </c>
      <c r="K371" s="10" t="b">
        <v>0</v>
      </c>
      <c r="L371" s="1" t="b">
        <v>0</v>
      </c>
      <c r="M371" s="1" t="b">
        <v>0</v>
      </c>
      <c r="N371" s="1" t="b">
        <v>0</v>
      </c>
      <c r="O371" s="1" t="b">
        <v>0</v>
      </c>
      <c r="P371" s="1" t="b">
        <v>0</v>
      </c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 t="b">
        <v>0</v>
      </c>
      <c r="H372" s="1" t="b">
        <v>0</v>
      </c>
      <c r="I372" s="1" t="b">
        <v>0</v>
      </c>
      <c r="J372" s="10" t="b">
        <v>0</v>
      </c>
      <c r="K372" s="10" t="b">
        <v>0</v>
      </c>
      <c r="L372" s="1" t="b">
        <v>0</v>
      </c>
      <c r="M372" s="1" t="b">
        <v>0</v>
      </c>
      <c r="N372" s="1" t="b">
        <v>0</v>
      </c>
      <c r="O372" s="1" t="b">
        <v>0</v>
      </c>
      <c r="P372" s="1" t="b">
        <v>0</v>
      </c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 t="b">
        <v>0</v>
      </c>
      <c r="H373" s="1" t="b">
        <v>0</v>
      </c>
      <c r="I373" s="1" t="b">
        <v>0</v>
      </c>
      <c r="J373" s="10" t="b">
        <v>0</v>
      </c>
      <c r="K373" s="10" t="b">
        <v>0</v>
      </c>
      <c r="L373" s="1" t="b">
        <v>0</v>
      </c>
      <c r="M373" s="1" t="b">
        <v>0</v>
      </c>
      <c r="N373" s="1" t="b">
        <v>0</v>
      </c>
      <c r="O373" s="1" t="b">
        <v>0</v>
      </c>
      <c r="P373" s="1" t="b">
        <v>0</v>
      </c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 t="b">
        <v>0</v>
      </c>
      <c r="H374" s="1" t="b">
        <v>0</v>
      </c>
      <c r="I374" s="1" t="b">
        <v>0</v>
      </c>
      <c r="J374" s="10" t="b">
        <v>0</v>
      </c>
      <c r="K374" s="10" t="b">
        <v>0</v>
      </c>
      <c r="L374" s="1" t="b">
        <v>0</v>
      </c>
      <c r="M374" s="1" t="b">
        <v>0</v>
      </c>
      <c r="N374" s="1" t="b">
        <v>0</v>
      </c>
      <c r="O374" s="1" t="b">
        <v>0</v>
      </c>
      <c r="P374" s="1" t="b">
        <v>0</v>
      </c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 t="b">
        <v>0</v>
      </c>
      <c r="H375" s="1" t="b">
        <v>0</v>
      </c>
      <c r="I375" s="1" t="b">
        <v>0</v>
      </c>
      <c r="J375" s="10" t="b">
        <v>0</v>
      </c>
      <c r="K375" s="10" t="b">
        <v>0</v>
      </c>
      <c r="L375" s="1" t="b">
        <v>0</v>
      </c>
      <c r="M375" s="1" t="b">
        <v>0</v>
      </c>
      <c r="N375" s="1" t="b">
        <v>0</v>
      </c>
      <c r="O375" s="1" t="b">
        <v>0</v>
      </c>
      <c r="P375" s="1" t="b">
        <v>0</v>
      </c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 t="b">
        <v>0</v>
      </c>
      <c r="H376" s="1" t="b">
        <v>0</v>
      </c>
      <c r="I376" s="1" t="b">
        <v>0</v>
      </c>
      <c r="J376" s="10" t="b">
        <v>0</v>
      </c>
      <c r="K376" s="10" t="b">
        <v>0</v>
      </c>
      <c r="L376" s="1" t="b">
        <v>0</v>
      </c>
      <c r="M376" s="1" t="b">
        <v>0</v>
      </c>
      <c r="N376" s="1" t="b">
        <v>0</v>
      </c>
      <c r="O376" s="1" t="b">
        <v>0</v>
      </c>
      <c r="P376" s="1" t="b">
        <v>0</v>
      </c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 t="b">
        <v>0</v>
      </c>
      <c r="H377" s="1" t="b">
        <v>0</v>
      </c>
      <c r="I377" s="1" t="b">
        <v>0</v>
      </c>
      <c r="J377" s="10" t="b">
        <v>0</v>
      </c>
      <c r="K377" s="10" t="b">
        <v>0</v>
      </c>
      <c r="L377" s="1" t="b">
        <v>0</v>
      </c>
      <c r="M377" s="1" t="b">
        <v>0</v>
      </c>
      <c r="N377" s="1" t="b">
        <v>0</v>
      </c>
      <c r="O377" s="1" t="b">
        <v>0</v>
      </c>
      <c r="P377" s="1" t="b">
        <v>0</v>
      </c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 t="b">
        <v>0</v>
      </c>
      <c r="H378" s="1" t="b">
        <v>0</v>
      </c>
      <c r="I378" s="1" t="b">
        <v>0</v>
      </c>
      <c r="J378" s="10" t="b">
        <v>0</v>
      </c>
      <c r="K378" s="10" t="b">
        <v>0</v>
      </c>
      <c r="L378" s="1" t="b">
        <v>0</v>
      </c>
      <c r="M378" s="1" t="b">
        <v>0</v>
      </c>
      <c r="N378" s="1" t="b">
        <v>0</v>
      </c>
      <c r="O378" s="1" t="b">
        <v>0</v>
      </c>
      <c r="P378" s="1" t="b">
        <v>0</v>
      </c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 t="b">
        <v>0</v>
      </c>
      <c r="H379" s="1" t="b">
        <v>0</v>
      </c>
      <c r="I379" s="1" t="b">
        <v>0</v>
      </c>
      <c r="J379" s="10" t="b">
        <v>0</v>
      </c>
      <c r="K379" s="10" t="b">
        <v>0</v>
      </c>
      <c r="L379" s="1" t="b">
        <v>0</v>
      </c>
      <c r="M379" s="1" t="b">
        <v>0</v>
      </c>
      <c r="N379" s="1" t="b">
        <v>0</v>
      </c>
      <c r="O379" s="1" t="b">
        <v>0</v>
      </c>
      <c r="P379" s="1" t="b">
        <v>0</v>
      </c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 t="b">
        <v>0</v>
      </c>
      <c r="H380" s="1" t="b">
        <v>0</v>
      </c>
      <c r="I380" s="1" t="b">
        <v>0</v>
      </c>
      <c r="J380" s="10" t="b">
        <v>0</v>
      </c>
      <c r="K380" s="10" t="b">
        <v>0</v>
      </c>
      <c r="L380" s="1" t="b">
        <v>0</v>
      </c>
      <c r="M380" s="1" t="b">
        <v>0</v>
      </c>
      <c r="N380" s="1" t="b">
        <v>0</v>
      </c>
      <c r="O380" s="1" t="b">
        <v>0</v>
      </c>
      <c r="P380" s="1" t="b">
        <v>0</v>
      </c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 t="b">
        <v>0</v>
      </c>
      <c r="H381" s="1" t="b">
        <v>0</v>
      </c>
      <c r="I381" s="1" t="b">
        <v>0</v>
      </c>
      <c r="J381" s="10" t="b">
        <v>0</v>
      </c>
      <c r="K381" s="10" t="b">
        <v>0</v>
      </c>
      <c r="L381" s="1" t="b">
        <v>0</v>
      </c>
      <c r="M381" s="1" t="b">
        <v>0</v>
      </c>
      <c r="N381" s="1" t="b">
        <v>0</v>
      </c>
      <c r="O381" s="1" t="b">
        <v>0</v>
      </c>
      <c r="P381" s="1" t="b">
        <v>0</v>
      </c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 t="b">
        <v>0</v>
      </c>
      <c r="H382" s="1" t="b">
        <v>0</v>
      </c>
      <c r="I382" s="1" t="b">
        <v>0</v>
      </c>
      <c r="J382" s="10" t="b">
        <v>0</v>
      </c>
      <c r="K382" s="10" t="b">
        <v>0</v>
      </c>
      <c r="L382" s="1" t="b">
        <v>0</v>
      </c>
      <c r="M382" s="1" t="b">
        <v>0</v>
      </c>
      <c r="N382" s="1" t="b">
        <v>0</v>
      </c>
      <c r="O382" s="1" t="b">
        <v>0</v>
      </c>
      <c r="P382" s="1" t="b">
        <v>0</v>
      </c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 t="b">
        <v>0</v>
      </c>
      <c r="H383" s="1" t="b">
        <v>0</v>
      </c>
      <c r="I383" s="1" t="b">
        <v>0</v>
      </c>
      <c r="J383" s="10" t="b">
        <v>0</v>
      </c>
      <c r="K383" s="10" t="b">
        <v>0</v>
      </c>
      <c r="L383" s="1" t="b">
        <v>0</v>
      </c>
      <c r="M383" s="1" t="b">
        <v>0</v>
      </c>
      <c r="N383" s="1" t="b">
        <v>0</v>
      </c>
      <c r="O383" s="1" t="b">
        <v>0</v>
      </c>
      <c r="P383" s="1" t="b">
        <v>0</v>
      </c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 t="b">
        <v>0</v>
      </c>
      <c r="H384" s="1" t="b">
        <v>0</v>
      </c>
      <c r="I384" s="1" t="b">
        <v>0</v>
      </c>
      <c r="J384" s="10" t="b">
        <v>0</v>
      </c>
      <c r="K384" s="10" t="b">
        <v>0</v>
      </c>
      <c r="L384" s="1" t="b">
        <v>0</v>
      </c>
      <c r="M384" s="1" t="b">
        <v>0</v>
      </c>
      <c r="N384" s="1" t="b">
        <v>0</v>
      </c>
      <c r="O384" s="1" t="b">
        <v>0</v>
      </c>
      <c r="P384" s="1" t="b">
        <v>0</v>
      </c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 t="b">
        <v>0</v>
      </c>
      <c r="H385" s="1" t="b">
        <v>0</v>
      </c>
      <c r="I385" s="1" t="b">
        <v>0</v>
      </c>
      <c r="J385" s="10" t="b">
        <v>0</v>
      </c>
      <c r="K385" s="10" t="b">
        <v>0</v>
      </c>
      <c r="L385" s="1" t="b">
        <v>0</v>
      </c>
      <c r="M385" s="1" t="b">
        <v>0</v>
      </c>
      <c r="N385" s="1" t="b">
        <v>0</v>
      </c>
      <c r="O385" s="1" t="b">
        <v>0</v>
      </c>
      <c r="P385" s="1" t="b">
        <v>0</v>
      </c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 t="b">
        <v>0</v>
      </c>
      <c r="H386" s="1" t="b">
        <v>0</v>
      </c>
      <c r="I386" s="1" t="b">
        <v>0</v>
      </c>
      <c r="J386" s="10" t="b">
        <v>0</v>
      </c>
      <c r="K386" s="10" t="b">
        <v>0</v>
      </c>
      <c r="L386" s="1" t="b">
        <v>0</v>
      </c>
      <c r="M386" s="1" t="b">
        <v>0</v>
      </c>
      <c r="N386" s="1" t="b">
        <v>0</v>
      </c>
      <c r="O386" s="1" t="b">
        <v>0</v>
      </c>
      <c r="P386" s="1" t="b">
        <v>0</v>
      </c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 t="b">
        <v>0</v>
      </c>
      <c r="H387" s="1" t="b">
        <v>0</v>
      </c>
      <c r="I387" s="1" t="b">
        <v>0</v>
      </c>
      <c r="J387" s="10" t="b">
        <v>0</v>
      </c>
      <c r="K387" s="10" t="b">
        <v>0</v>
      </c>
      <c r="L387" s="1" t="b">
        <v>0</v>
      </c>
      <c r="M387" s="1" t="b">
        <v>0</v>
      </c>
      <c r="N387" s="1" t="b">
        <v>0</v>
      </c>
      <c r="O387" s="1" t="b">
        <v>0</v>
      </c>
      <c r="P387" s="1" t="b">
        <v>0</v>
      </c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 t="b">
        <v>0</v>
      </c>
      <c r="H388" s="1" t="b">
        <v>0</v>
      </c>
      <c r="I388" s="1" t="b">
        <v>0</v>
      </c>
      <c r="J388" s="10" t="b">
        <v>0</v>
      </c>
      <c r="K388" s="10" t="b">
        <v>0</v>
      </c>
      <c r="L388" s="1" t="b">
        <v>0</v>
      </c>
      <c r="M388" s="1" t="b">
        <v>0</v>
      </c>
      <c r="N388" s="1" t="b">
        <v>0</v>
      </c>
      <c r="O388" s="1" t="b">
        <v>0</v>
      </c>
      <c r="P388" s="1" t="b">
        <v>0</v>
      </c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 t="b">
        <v>0</v>
      </c>
      <c r="H389" s="1" t="b">
        <v>0</v>
      </c>
      <c r="I389" s="1" t="b">
        <v>0</v>
      </c>
      <c r="J389" s="10" t="b">
        <v>0</v>
      </c>
      <c r="K389" s="10" t="b">
        <v>0</v>
      </c>
      <c r="L389" s="1" t="b">
        <v>0</v>
      </c>
      <c r="M389" s="1" t="b">
        <v>0</v>
      </c>
      <c r="N389" s="1" t="b">
        <v>0</v>
      </c>
      <c r="O389" s="1" t="b">
        <v>0</v>
      </c>
      <c r="P389" s="1" t="b">
        <v>0</v>
      </c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 t="b">
        <v>0</v>
      </c>
      <c r="H390" s="1" t="b">
        <v>0</v>
      </c>
      <c r="I390" s="1" t="b">
        <v>0</v>
      </c>
      <c r="J390" s="10" t="b">
        <v>0</v>
      </c>
      <c r="K390" s="10" t="b">
        <v>0</v>
      </c>
      <c r="L390" s="1" t="b">
        <v>0</v>
      </c>
      <c r="M390" s="1" t="b">
        <v>0</v>
      </c>
      <c r="N390" s="1" t="b">
        <v>0</v>
      </c>
      <c r="O390" s="1" t="b">
        <v>0</v>
      </c>
      <c r="P390" s="1" t="b">
        <v>0</v>
      </c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 t="b">
        <v>0</v>
      </c>
      <c r="H391" s="1" t="b">
        <v>0</v>
      </c>
      <c r="I391" s="1" t="b">
        <v>0</v>
      </c>
      <c r="J391" s="10" t="b">
        <v>0</v>
      </c>
      <c r="K391" s="10" t="b">
        <v>0</v>
      </c>
      <c r="L391" s="1" t="b">
        <v>0</v>
      </c>
      <c r="M391" s="1" t="b">
        <v>0</v>
      </c>
      <c r="N391" s="1" t="b">
        <v>0</v>
      </c>
      <c r="O391" s="1" t="b">
        <v>0</v>
      </c>
      <c r="P391" s="1" t="b">
        <v>0</v>
      </c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 t="b">
        <v>0</v>
      </c>
      <c r="H392" s="1" t="b">
        <v>0</v>
      </c>
      <c r="I392" s="1" t="b">
        <v>0</v>
      </c>
      <c r="J392" s="10" t="b">
        <v>0</v>
      </c>
      <c r="K392" s="10" t="b">
        <v>0</v>
      </c>
      <c r="L392" s="1" t="b">
        <v>0</v>
      </c>
      <c r="M392" s="1" t="b">
        <v>0</v>
      </c>
      <c r="N392" s="1" t="b">
        <v>0</v>
      </c>
      <c r="O392" s="1" t="b">
        <v>0</v>
      </c>
      <c r="P392" s="1" t="b">
        <v>0</v>
      </c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 t="b">
        <v>0</v>
      </c>
      <c r="H393" s="1" t="b">
        <v>0</v>
      </c>
      <c r="I393" s="1" t="b">
        <v>0</v>
      </c>
      <c r="J393" s="10" t="b">
        <v>0</v>
      </c>
      <c r="K393" s="10" t="b">
        <v>0</v>
      </c>
      <c r="L393" s="1" t="b">
        <v>0</v>
      </c>
      <c r="M393" s="1" t="b">
        <v>0</v>
      </c>
      <c r="N393" s="1" t="b">
        <v>0</v>
      </c>
      <c r="O393" s="1" t="b">
        <v>0</v>
      </c>
      <c r="P393" s="1" t="b">
        <v>0</v>
      </c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 t="b">
        <v>0</v>
      </c>
      <c r="H394" s="1" t="b">
        <v>0</v>
      </c>
      <c r="I394" s="1" t="b">
        <v>0</v>
      </c>
      <c r="J394" s="10" t="b">
        <v>0</v>
      </c>
      <c r="K394" s="10" t="b">
        <v>0</v>
      </c>
      <c r="L394" s="1" t="b">
        <v>0</v>
      </c>
      <c r="M394" s="1" t="b">
        <v>0</v>
      </c>
      <c r="N394" s="1" t="b">
        <v>0</v>
      </c>
      <c r="O394" s="1" t="b">
        <v>0</v>
      </c>
      <c r="P394" s="1" t="b">
        <v>0</v>
      </c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 t="b">
        <v>0</v>
      </c>
      <c r="H395" s="1" t="b">
        <v>0</v>
      </c>
      <c r="I395" s="1" t="b">
        <v>0</v>
      </c>
      <c r="J395" s="10" t="b">
        <v>0</v>
      </c>
      <c r="K395" s="10" t="b">
        <v>0</v>
      </c>
      <c r="L395" s="1" t="b">
        <v>0</v>
      </c>
      <c r="M395" s="1" t="b">
        <v>0</v>
      </c>
      <c r="N395" s="1" t="b">
        <v>0</v>
      </c>
      <c r="O395" s="1" t="b">
        <v>0</v>
      </c>
      <c r="P395" s="1" t="b">
        <v>0</v>
      </c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 t="b">
        <v>0</v>
      </c>
      <c r="H396" s="1" t="b">
        <v>0</v>
      </c>
      <c r="I396" s="1" t="b">
        <v>0</v>
      </c>
      <c r="J396" s="10" t="b">
        <v>0</v>
      </c>
      <c r="K396" s="10" t="b">
        <v>0</v>
      </c>
      <c r="L396" s="1" t="b">
        <v>0</v>
      </c>
      <c r="M396" s="1" t="b">
        <v>0</v>
      </c>
      <c r="N396" s="1" t="b">
        <v>0</v>
      </c>
      <c r="O396" s="1" t="b">
        <v>0</v>
      </c>
      <c r="P396" s="1" t="b">
        <v>0</v>
      </c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 t="b">
        <v>0</v>
      </c>
      <c r="H397" s="1" t="b">
        <v>0</v>
      </c>
      <c r="I397" s="1" t="b">
        <v>0</v>
      </c>
      <c r="J397" s="10" t="b">
        <v>0</v>
      </c>
      <c r="K397" s="10" t="b">
        <v>0</v>
      </c>
      <c r="L397" s="1" t="b">
        <v>0</v>
      </c>
      <c r="M397" s="1" t="b">
        <v>0</v>
      </c>
      <c r="N397" s="1" t="b">
        <v>0</v>
      </c>
      <c r="O397" s="1" t="b">
        <v>0</v>
      </c>
      <c r="P397" s="1" t="b">
        <v>0</v>
      </c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 t="b">
        <v>0</v>
      </c>
      <c r="H398" s="1" t="b">
        <v>0</v>
      </c>
      <c r="I398" s="1" t="b">
        <v>0</v>
      </c>
      <c r="J398" s="10" t="b">
        <v>0</v>
      </c>
      <c r="K398" s="10" t="b">
        <v>0</v>
      </c>
      <c r="L398" s="1" t="b">
        <v>0</v>
      </c>
      <c r="M398" s="1" t="b">
        <v>0</v>
      </c>
      <c r="N398" s="1" t="b">
        <v>0</v>
      </c>
      <c r="O398" s="1" t="b">
        <v>0</v>
      </c>
      <c r="P398" s="1" t="b">
        <v>0</v>
      </c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 t="b">
        <v>0</v>
      </c>
      <c r="H399" s="1" t="b">
        <v>0</v>
      </c>
      <c r="I399" s="1" t="b">
        <v>0</v>
      </c>
      <c r="J399" s="10" t="b">
        <v>0</v>
      </c>
      <c r="K399" s="10" t="b">
        <v>0</v>
      </c>
      <c r="L399" s="1" t="b">
        <v>0</v>
      </c>
      <c r="M399" s="1" t="b">
        <v>0</v>
      </c>
      <c r="N399" s="1" t="b">
        <v>0</v>
      </c>
      <c r="O399" s="1" t="b">
        <v>0</v>
      </c>
      <c r="P399" s="1" t="b">
        <v>0</v>
      </c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 t="b">
        <v>0</v>
      </c>
      <c r="H400" s="1" t="b">
        <v>0</v>
      </c>
      <c r="I400" s="1" t="b">
        <v>0</v>
      </c>
      <c r="J400" s="10" t="b">
        <v>0</v>
      </c>
      <c r="K400" s="10" t="b">
        <v>0</v>
      </c>
      <c r="L400" s="1" t="b">
        <v>0</v>
      </c>
      <c r="M400" s="1" t="b">
        <v>0</v>
      </c>
      <c r="N400" s="1" t="b">
        <v>0</v>
      </c>
      <c r="O400" s="1" t="b">
        <v>0</v>
      </c>
      <c r="P400" s="1" t="b">
        <v>0</v>
      </c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 t="b">
        <v>0</v>
      </c>
      <c r="H401" s="1" t="b">
        <v>0</v>
      </c>
      <c r="I401" s="1" t="b">
        <v>0</v>
      </c>
      <c r="J401" s="10" t="b">
        <v>0</v>
      </c>
      <c r="K401" s="10" t="b">
        <v>0</v>
      </c>
      <c r="L401" s="1" t="b">
        <v>0</v>
      </c>
      <c r="M401" s="1" t="b">
        <v>0</v>
      </c>
      <c r="N401" s="1" t="b">
        <v>0</v>
      </c>
      <c r="O401" s="1" t="b">
        <v>0</v>
      </c>
      <c r="P401" s="1" t="b">
        <v>0</v>
      </c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 t="b">
        <v>0</v>
      </c>
      <c r="H402" s="1" t="b">
        <v>0</v>
      </c>
      <c r="I402" s="1" t="b">
        <v>0</v>
      </c>
      <c r="J402" s="10" t="b">
        <v>0</v>
      </c>
      <c r="K402" s="10" t="b">
        <v>0</v>
      </c>
      <c r="L402" s="1" t="b">
        <v>0</v>
      </c>
      <c r="M402" s="1" t="b">
        <v>0</v>
      </c>
      <c r="N402" s="1" t="b">
        <v>0</v>
      </c>
      <c r="O402" s="1" t="b">
        <v>0</v>
      </c>
      <c r="P402" s="1" t="b">
        <v>0</v>
      </c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 t="b">
        <v>0</v>
      </c>
      <c r="H403" s="1" t="b">
        <v>0</v>
      </c>
      <c r="I403" s="1" t="b">
        <v>0</v>
      </c>
      <c r="J403" s="10" t="b">
        <v>0</v>
      </c>
      <c r="K403" s="10" t="b">
        <v>0</v>
      </c>
      <c r="L403" s="1" t="b">
        <v>0</v>
      </c>
      <c r="M403" s="1" t="b">
        <v>0</v>
      </c>
      <c r="N403" s="1" t="b">
        <v>0</v>
      </c>
      <c r="O403" s="1" t="b">
        <v>0</v>
      </c>
      <c r="P403" s="1" t="b">
        <v>0</v>
      </c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 t="b">
        <v>0</v>
      </c>
      <c r="H404" s="1" t="b">
        <v>0</v>
      </c>
      <c r="I404" s="1" t="b">
        <v>0</v>
      </c>
      <c r="J404" s="10" t="b">
        <v>0</v>
      </c>
      <c r="K404" s="10" t="b">
        <v>0</v>
      </c>
      <c r="L404" s="1" t="b">
        <v>0</v>
      </c>
      <c r="M404" s="1" t="b">
        <v>0</v>
      </c>
      <c r="N404" s="1" t="b">
        <v>0</v>
      </c>
      <c r="O404" s="1" t="b">
        <v>0</v>
      </c>
      <c r="P404" s="1" t="b">
        <v>0</v>
      </c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 t="b">
        <v>0</v>
      </c>
      <c r="H405" s="1" t="b">
        <v>0</v>
      </c>
      <c r="I405" s="1" t="b">
        <v>0</v>
      </c>
      <c r="J405" s="10" t="b">
        <v>0</v>
      </c>
      <c r="K405" s="10" t="b">
        <v>0</v>
      </c>
      <c r="L405" s="1" t="b">
        <v>0</v>
      </c>
      <c r="M405" s="1" t="b">
        <v>0</v>
      </c>
      <c r="N405" s="1" t="b">
        <v>0</v>
      </c>
      <c r="O405" s="1" t="b">
        <v>0</v>
      </c>
      <c r="P405" s="1" t="b">
        <v>0</v>
      </c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 t="b">
        <v>0</v>
      </c>
      <c r="H406" s="1" t="b">
        <v>0</v>
      </c>
      <c r="I406" s="1" t="b">
        <v>0</v>
      </c>
      <c r="J406" s="10" t="b">
        <v>0</v>
      </c>
      <c r="K406" s="10" t="b">
        <v>0</v>
      </c>
      <c r="L406" s="1" t="b">
        <v>0</v>
      </c>
      <c r="M406" s="1" t="b">
        <v>0</v>
      </c>
      <c r="N406" s="1" t="b">
        <v>0</v>
      </c>
      <c r="O406" s="1" t="b">
        <v>0</v>
      </c>
      <c r="P406" s="1" t="b">
        <v>0</v>
      </c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 t="b">
        <v>0</v>
      </c>
      <c r="H407" s="1" t="b">
        <v>0</v>
      </c>
      <c r="I407" s="1" t="b">
        <v>0</v>
      </c>
      <c r="J407" s="10" t="b">
        <v>0</v>
      </c>
      <c r="K407" s="10" t="b">
        <v>0</v>
      </c>
      <c r="L407" s="1" t="b">
        <v>0</v>
      </c>
      <c r="M407" s="1" t="b">
        <v>0</v>
      </c>
      <c r="N407" s="1" t="b">
        <v>0</v>
      </c>
      <c r="O407" s="1" t="b">
        <v>0</v>
      </c>
      <c r="P407" s="1" t="b">
        <v>0</v>
      </c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 t="b">
        <v>0</v>
      </c>
      <c r="H408" s="1" t="b">
        <v>0</v>
      </c>
      <c r="I408" s="1" t="b">
        <v>0</v>
      </c>
      <c r="J408" s="10" t="b">
        <v>0</v>
      </c>
      <c r="K408" s="10" t="b">
        <v>0</v>
      </c>
      <c r="L408" s="1" t="b">
        <v>0</v>
      </c>
      <c r="M408" s="1" t="b">
        <v>0</v>
      </c>
      <c r="N408" s="1" t="b">
        <v>0</v>
      </c>
      <c r="O408" s="1" t="b">
        <v>0</v>
      </c>
      <c r="P408" s="1" t="b">
        <v>0</v>
      </c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 t="b">
        <v>0</v>
      </c>
      <c r="H409" s="1" t="b">
        <v>0</v>
      </c>
      <c r="I409" s="1" t="b">
        <v>0</v>
      </c>
      <c r="J409" s="10" t="b">
        <v>0</v>
      </c>
      <c r="K409" s="10" t="b">
        <v>0</v>
      </c>
      <c r="L409" s="1" t="b">
        <v>0</v>
      </c>
      <c r="M409" s="1" t="b">
        <v>0</v>
      </c>
      <c r="N409" s="1" t="b">
        <v>0</v>
      </c>
      <c r="O409" s="1" t="b">
        <v>0</v>
      </c>
      <c r="P409" s="1" t="b">
        <v>0</v>
      </c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 t="b">
        <v>0</v>
      </c>
      <c r="H410" s="1" t="b">
        <v>0</v>
      </c>
      <c r="I410" s="1" t="b">
        <v>0</v>
      </c>
      <c r="J410" s="10" t="b">
        <v>0</v>
      </c>
      <c r="K410" s="10" t="b">
        <v>0</v>
      </c>
      <c r="L410" s="1" t="b">
        <v>0</v>
      </c>
      <c r="M410" s="1" t="b">
        <v>0</v>
      </c>
      <c r="N410" s="1" t="b">
        <v>0</v>
      </c>
      <c r="O410" s="1" t="b">
        <v>0</v>
      </c>
      <c r="P410" s="1" t="b">
        <v>0</v>
      </c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 t="b">
        <v>0</v>
      </c>
      <c r="H411" s="1" t="b">
        <v>0</v>
      </c>
      <c r="I411" s="1" t="b">
        <v>0</v>
      </c>
      <c r="J411" s="10" t="b">
        <v>0</v>
      </c>
      <c r="K411" s="10" t="b">
        <v>0</v>
      </c>
      <c r="L411" s="1" t="b">
        <v>0</v>
      </c>
      <c r="M411" s="1" t="b">
        <v>0</v>
      </c>
      <c r="N411" s="1" t="b">
        <v>0</v>
      </c>
      <c r="O411" s="1" t="b">
        <v>0</v>
      </c>
      <c r="P411" s="1" t="b">
        <v>0</v>
      </c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 t="b">
        <v>0</v>
      </c>
      <c r="H412" s="1" t="b">
        <v>0</v>
      </c>
      <c r="I412" s="1" t="b">
        <v>0</v>
      </c>
      <c r="J412" s="10" t="b">
        <v>0</v>
      </c>
      <c r="K412" s="10" t="b">
        <v>0</v>
      </c>
      <c r="L412" s="1" t="b">
        <v>0</v>
      </c>
      <c r="M412" s="1" t="b">
        <v>0</v>
      </c>
      <c r="N412" s="1" t="b">
        <v>0</v>
      </c>
      <c r="O412" s="1" t="b">
        <v>0</v>
      </c>
      <c r="P412" s="1" t="b">
        <v>0</v>
      </c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 t="b">
        <v>0</v>
      </c>
      <c r="H413" s="1" t="b">
        <v>0</v>
      </c>
      <c r="I413" s="1" t="b">
        <v>0</v>
      </c>
      <c r="J413" s="10" t="b">
        <v>0</v>
      </c>
      <c r="K413" s="10" t="b">
        <v>0</v>
      </c>
      <c r="L413" s="1" t="b">
        <v>0</v>
      </c>
      <c r="M413" s="1" t="b">
        <v>0</v>
      </c>
      <c r="N413" s="1" t="b">
        <v>0</v>
      </c>
      <c r="O413" s="1" t="b">
        <v>0</v>
      </c>
      <c r="P413" s="1" t="b">
        <v>0</v>
      </c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 t="b">
        <v>0</v>
      </c>
      <c r="H414" s="1" t="b">
        <v>0</v>
      </c>
      <c r="I414" s="1" t="b">
        <v>0</v>
      </c>
      <c r="J414" s="10" t="b">
        <v>0</v>
      </c>
      <c r="K414" s="10" t="b">
        <v>0</v>
      </c>
      <c r="L414" s="1" t="b">
        <v>0</v>
      </c>
      <c r="M414" s="1" t="b">
        <v>0</v>
      </c>
      <c r="N414" s="1" t="b">
        <v>0</v>
      </c>
      <c r="O414" s="1" t="b">
        <v>0</v>
      </c>
      <c r="P414" s="1" t="b">
        <v>0</v>
      </c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 t="b">
        <v>0</v>
      </c>
      <c r="H415" s="1" t="b">
        <v>0</v>
      </c>
      <c r="I415" s="1" t="b">
        <v>0</v>
      </c>
      <c r="J415" s="10" t="b">
        <v>0</v>
      </c>
      <c r="K415" s="10" t="b">
        <v>0</v>
      </c>
      <c r="L415" s="1" t="b">
        <v>0</v>
      </c>
      <c r="M415" s="1" t="b">
        <v>0</v>
      </c>
      <c r="N415" s="1" t="b">
        <v>0</v>
      </c>
      <c r="O415" s="1" t="b">
        <v>0</v>
      </c>
      <c r="P415" s="1" t="b">
        <v>0</v>
      </c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 t="b">
        <v>0</v>
      </c>
      <c r="H416" s="1" t="b">
        <v>0</v>
      </c>
      <c r="I416" s="1" t="b">
        <v>0</v>
      </c>
      <c r="J416" s="10" t="b">
        <v>0</v>
      </c>
      <c r="K416" s="10" t="b">
        <v>0</v>
      </c>
      <c r="L416" s="1" t="b">
        <v>0</v>
      </c>
      <c r="M416" s="1" t="b">
        <v>0</v>
      </c>
      <c r="N416" s="1" t="b">
        <v>0</v>
      </c>
      <c r="O416" s="1" t="b">
        <v>0</v>
      </c>
      <c r="P416" s="1" t="b">
        <v>0</v>
      </c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 t="b">
        <v>0</v>
      </c>
      <c r="H417" s="1" t="b">
        <v>0</v>
      </c>
      <c r="I417" s="1" t="b">
        <v>0</v>
      </c>
      <c r="J417" s="10" t="b">
        <v>0</v>
      </c>
      <c r="K417" s="10" t="b">
        <v>0</v>
      </c>
      <c r="L417" s="1" t="b">
        <v>0</v>
      </c>
      <c r="M417" s="1" t="b">
        <v>0</v>
      </c>
      <c r="N417" s="1" t="b">
        <v>0</v>
      </c>
      <c r="O417" s="1" t="b">
        <v>0</v>
      </c>
      <c r="P417" s="1" t="b">
        <v>0</v>
      </c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 t="b">
        <v>0</v>
      </c>
      <c r="H418" s="1" t="b">
        <v>0</v>
      </c>
      <c r="I418" s="1" t="b">
        <v>0</v>
      </c>
      <c r="J418" s="10" t="b">
        <v>0</v>
      </c>
      <c r="K418" s="10" t="b">
        <v>0</v>
      </c>
      <c r="L418" s="1" t="b">
        <v>0</v>
      </c>
      <c r="M418" s="1" t="b">
        <v>0</v>
      </c>
      <c r="N418" s="1" t="b">
        <v>0</v>
      </c>
      <c r="O418" s="1" t="b">
        <v>0</v>
      </c>
      <c r="P418" s="1" t="b">
        <v>0</v>
      </c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 t="b">
        <v>0</v>
      </c>
      <c r="H419" s="1" t="b">
        <v>0</v>
      </c>
      <c r="I419" s="1" t="b">
        <v>0</v>
      </c>
      <c r="J419" s="10" t="b">
        <v>0</v>
      </c>
      <c r="K419" s="10" t="b">
        <v>0</v>
      </c>
      <c r="L419" s="1" t="b">
        <v>0</v>
      </c>
      <c r="M419" s="1" t="b">
        <v>0</v>
      </c>
      <c r="N419" s="1" t="b">
        <v>0</v>
      </c>
      <c r="O419" s="1" t="b">
        <v>0</v>
      </c>
      <c r="P419" s="1" t="b">
        <v>0</v>
      </c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 t="b">
        <v>0</v>
      </c>
      <c r="H420" s="1" t="b">
        <v>0</v>
      </c>
      <c r="I420" s="1" t="b">
        <v>0</v>
      </c>
      <c r="J420" s="10" t="b">
        <v>0</v>
      </c>
      <c r="K420" s="10" t="b">
        <v>0</v>
      </c>
      <c r="L420" s="1" t="b">
        <v>0</v>
      </c>
      <c r="M420" s="1" t="b">
        <v>0</v>
      </c>
      <c r="N420" s="1" t="b">
        <v>0</v>
      </c>
      <c r="O420" s="1" t="b">
        <v>0</v>
      </c>
      <c r="P420" s="1" t="b">
        <v>0</v>
      </c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 t="b">
        <v>0</v>
      </c>
      <c r="H421" s="1" t="b">
        <v>0</v>
      </c>
      <c r="I421" s="1" t="b">
        <v>0</v>
      </c>
      <c r="J421" s="10" t="b">
        <v>0</v>
      </c>
      <c r="K421" s="10" t="b">
        <v>0</v>
      </c>
      <c r="L421" s="1" t="b">
        <v>0</v>
      </c>
      <c r="M421" s="1" t="b">
        <v>0</v>
      </c>
      <c r="N421" s="1" t="b">
        <v>0</v>
      </c>
      <c r="O421" s="1" t="b">
        <v>0</v>
      </c>
      <c r="P421" s="1" t="b">
        <v>0</v>
      </c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 t="b">
        <v>0</v>
      </c>
      <c r="H422" s="1" t="b">
        <v>0</v>
      </c>
      <c r="I422" s="1" t="b">
        <v>0</v>
      </c>
      <c r="J422" s="10" t="b">
        <v>0</v>
      </c>
      <c r="K422" s="10" t="b">
        <v>0</v>
      </c>
      <c r="L422" s="1" t="b">
        <v>0</v>
      </c>
      <c r="M422" s="1" t="b">
        <v>0</v>
      </c>
      <c r="N422" s="1" t="b">
        <v>0</v>
      </c>
      <c r="O422" s="1" t="b">
        <v>0</v>
      </c>
      <c r="P422" s="1" t="b">
        <v>0</v>
      </c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 t="b">
        <v>0</v>
      </c>
      <c r="H423" s="1" t="b">
        <v>0</v>
      </c>
      <c r="I423" s="1" t="b">
        <v>0</v>
      </c>
      <c r="J423" s="10" t="b">
        <v>0</v>
      </c>
      <c r="K423" s="10" t="b">
        <v>0</v>
      </c>
      <c r="L423" s="1" t="b">
        <v>0</v>
      </c>
      <c r="M423" s="1" t="b">
        <v>0</v>
      </c>
      <c r="N423" s="1" t="b">
        <v>0</v>
      </c>
      <c r="O423" s="1" t="b">
        <v>0</v>
      </c>
      <c r="P423" s="1" t="b">
        <v>0</v>
      </c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 t="b">
        <v>0</v>
      </c>
      <c r="H424" s="1" t="b">
        <v>0</v>
      </c>
      <c r="I424" s="1" t="b">
        <v>0</v>
      </c>
      <c r="J424" s="10" t="b">
        <v>0</v>
      </c>
      <c r="K424" s="10" t="b">
        <v>0</v>
      </c>
      <c r="L424" s="1" t="b">
        <v>0</v>
      </c>
      <c r="M424" s="1" t="b">
        <v>0</v>
      </c>
      <c r="N424" s="1" t="b">
        <v>0</v>
      </c>
      <c r="O424" s="1" t="b">
        <v>0</v>
      </c>
      <c r="P424" s="1" t="b">
        <v>0</v>
      </c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 t="b">
        <v>0</v>
      </c>
      <c r="H425" s="1" t="b">
        <v>0</v>
      </c>
      <c r="I425" s="1" t="b">
        <v>0</v>
      </c>
      <c r="J425" s="10" t="b">
        <v>0</v>
      </c>
      <c r="K425" s="10" t="b">
        <v>0</v>
      </c>
      <c r="L425" s="1" t="b">
        <v>0</v>
      </c>
      <c r="M425" s="1" t="b">
        <v>0</v>
      </c>
      <c r="N425" s="1" t="b">
        <v>0</v>
      </c>
      <c r="O425" s="1" t="b">
        <v>0</v>
      </c>
      <c r="P425" s="1" t="b">
        <v>0</v>
      </c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 t="b">
        <v>0</v>
      </c>
      <c r="H426" s="1" t="b">
        <v>0</v>
      </c>
      <c r="I426" s="1" t="b">
        <v>0</v>
      </c>
      <c r="J426" s="10" t="b">
        <v>0</v>
      </c>
      <c r="K426" s="10" t="b">
        <v>0</v>
      </c>
      <c r="L426" s="1" t="b">
        <v>0</v>
      </c>
      <c r="M426" s="1" t="b">
        <v>0</v>
      </c>
      <c r="N426" s="1" t="b">
        <v>0</v>
      </c>
      <c r="O426" s="1" t="b">
        <v>0</v>
      </c>
      <c r="P426" s="1" t="b">
        <v>0</v>
      </c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 t="b">
        <v>0</v>
      </c>
      <c r="H427" s="1" t="b">
        <v>0</v>
      </c>
      <c r="I427" s="1" t="b">
        <v>0</v>
      </c>
      <c r="J427" s="10" t="b">
        <v>0</v>
      </c>
      <c r="K427" s="10" t="b">
        <v>0</v>
      </c>
      <c r="L427" s="1" t="b">
        <v>0</v>
      </c>
      <c r="M427" s="1" t="b">
        <v>0</v>
      </c>
      <c r="N427" s="1" t="b">
        <v>0</v>
      </c>
      <c r="O427" s="1" t="b">
        <v>0</v>
      </c>
      <c r="P427" s="1" t="b">
        <v>0</v>
      </c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 t="b">
        <v>0</v>
      </c>
      <c r="H428" s="1" t="b">
        <v>0</v>
      </c>
      <c r="I428" s="1" t="b">
        <v>0</v>
      </c>
      <c r="J428" s="10" t="b">
        <v>0</v>
      </c>
      <c r="K428" s="10" t="b">
        <v>0</v>
      </c>
      <c r="L428" s="1" t="b">
        <v>0</v>
      </c>
      <c r="M428" s="1" t="b">
        <v>0</v>
      </c>
      <c r="N428" s="1" t="b">
        <v>0</v>
      </c>
      <c r="O428" s="1" t="b">
        <v>0</v>
      </c>
      <c r="P428" s="1" t="b">
        <v>0</v>
      </c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 t="b">
        <v>0</v>
      </c>
      <c r="H429" s="1" t="b">
        <v>0</v>
      </c>
      <c r="I429" s="1" t="b">
        <v>0</v>
      </c>
      <c r="J429" s="10" t="b">
        <v>0</v>
      </c>
      <c r="K429" s="10" t="b">
        <v>0</v>
      </c>
      <c r="L429" s="1" t="b">
        <v>0</v>
      </c>
      <c r="M429" s="1" t="b">
        <v>0</v>
      </c>
      <c r="N429" s="1" t="b">
        <v>0</v>
      </c>
      <c r="O429" s="1" t="b">
        <v>0</v>
      </c>
      <c r="P429" s="1" t="b">
        <v>0</v>
      </c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 t="b">
        <v>0</v>
      </c>
      <c r="H430" s="1" t="b">
        <v>0</v>
      </c>
      <c r="I430" s="1" t="b">
        <v>0</v>
      </c>
      <c r="J430" s="10" t="b">
        <v>0</v>
      </c>
      <c r="K430" s="10" t="b">
        <v>0</v>
      </c>
      <c r="L430" s="1" t="b">
        <v>0</v>
      </c>
      <c r="M430" s="1" t="b">
        <v>0</v>
      </c>
      <c r="N430" s="1" t="b">
        <v>0</v>
      </c>
      <c r="O430" s="1" t="b">
        <v>0</v>
      </c>
      <c r="P430" s="1" t="b">
        <v>0</v>
      </c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 t="b">
        <v>0</v>
      </c>
      <c r="H431" s="1" t="b">
        <v>0</v>
      </c>
      <c r="I431" s="1" t="b">
        <v>0</v>
      </c>
      <c r="J431" s="10" t="b">
        <v>0</v>
      </c>
      <c r="K431" s="10" t="b">
        <v>0</v>
      </c>
      <c r="L431" s="1" t="b">
        <v>0</v>
      </c>
      <c r="M431" s="1" t="b">
        <v>0</v>
      </c>
      <c r="N431" s="1" t="b">
        <v>0</v>
      </c>
      <c r="O431" s="1" t="b">
        <v>0</v>
      </c>
      <c r="P431" s="1" t="b">
        <v>0</v>
      </c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 t="b">
        <v>0</v>
      </c>
      <c r="H432" s="1" t="b">
        <v>0</v>
      </c>
      <c r="I432" s="1" t="b">
        <v>0</v>
      </c>
      <c r="J432" s="10" t="b">
        <v>0</v>
      </c>
      <c r="K432" s="10" t="b">
        <v>0</v>
      </c>
      <c r="L432" s="1" t="b">
        <v>0</v>
      </c>
      <c r="M432" s="1" t="b">
        <v>0</v>
      </c>
      <c r="N432" s="1" t="b">
        <v>0</v>
      </c>
      <c r="O432" s="1" t="b">
        <v>0</v>
      </c>
      <c r="P432" s="1" t="b">
        <v>0</v>
      </c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 t="b">
        <v>0</v>
      </c>
      <c r="H433" s="1" t="b">
        <v>0</v>
      </c>
      <c r="I433" s="1" t="b">
        <v>0</v>
      </c>
      <c r="J433" s="10" t="b">
        <v>0</v>
      </c>
      <c r="K433" s="10" t="b">
        <v>0</v>
      </c>
      <c r="L433" s="1" t="b">
        <v>0</v>
      </c>
      <c r="M433" s="1" t="b">
        <v>0</v>
      </c>
      <c r="N433" s="1" t="b">
        <v>0</v>
      </c>
      <c r="O433" s="1" t="b">
        <v>0</v>
      </c>
      <c r="P433" s="1" t="b">
        <v>0</v>
      </c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 t="b">
        <v>0</v>
      </c>
      <c r="H434" s="1" t="b">
        <v>0</v>
      </c>
      <c r="I434" s="1" t="b">
        <v>0</v>
      </c>
      <c r="J434" s="10" t="b">
        <v>0</v>
      </c>
      <c r="K434" s="10" t="b">
        <v>0</v>
      </c>
      <c r="L434" s="1" t="b">
        <v>0</v>
      </c>
      <c r="M434" s="1" t="b">
        <v>0</v>
      </c>
      <c r="N434" s="1" t="b">
        <v>0</v>
      </c>
      <c r="O434" s="1" t="b">
        <v>0</v>
      </c>
      <c r="P434" s="1" t="b">
        <v>0</v>
      </c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 t="b">
        <v>0</v>
      </c>
      <c r="H435" s="1" t="b">
        <v>0</v>
      </c>
      <c r="I435" s="1" t="b">
        <v>0</v>
      </c>
      <c r="J435" s="10" t="b">
        <v>0</v>
      </c>
      <c r="K435" s="10" t="b">
        <v>0</v>
      </c>
      <c r="L435" s="1" t="b">
        <v>0</v>
      </c>
      <c r="M435" s="1" t="b">
        <v>0</v>
      </c>
      <c r="N435" s="1" t="b">
        <v>0</v>
      </c>
      <c r="O435" s="1" t="b">
        <v>0</v>
      </c>
      <c r="P435" s="1" t="b">
        <v>0</v>
      </c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 t="b">
        <v>0</v>
      </c>
      <c r="H436" s="1" t="b">
        <v>0</v>
      </c>
      <c r="I436" s="1" t="b">
        <v>0</v>
      </c>
      <c r="J436" s="10" t="b">
        <v>0</v>
      </c>
      <c r="K436" s="10" t="b">
        <v>0</v>
      </c>
      <c r="L436" s="1" t="b">
        <v>0</v>
      </c>
      <c r="M436" s="1" t="b">
        <v>0</v>
      </c>
      <c r="N436" s="1" t="b">
        <v>0</v>
      </c>
      <c r="O436" s="1" t="b">
        <v>0</v>
      </c>
      <c r="P436" s="1" t="b">
        <v>0</v>
      </c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 t="b">
        <v>0</v>
      </c>
      <c r="H437" s="1" t="b">
        <v>0</v>
      </c>
      <c r="I437" s="1" t="b">
        <v>0</v>
      </c>
      <c r="J437" s="10" t="b">
        <v>0</v>
      </c>
      <c r="K437" s="10" t="b">
        <v>0</v>
      </c>
      <c r="L437" s="1" t="b">
        <v>0</v>
      </c>
      <c r="M437" s="1" t="b">
        <v>0</v>
      </c>
      <c r="N437" s="1" t="b">
        <v>0</v>
      </c>
      <c r="O437" s="1" t="b">
        <v>0</v>
      </c>
      <c r="P437" s="1" t="b">
        <v>0</v>
      </c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 t="b">
        <v>0</v>
      </c>
      <c r="H438" s="1" t="b">
        <v>0</v>
      </c>
      <c r="I438" s="1" t="b">
        <v>0</v>
      </c>
      <c r="J438" s="10" t="b">
        <v>0</v>
      </c>
      <c r="K438" s="10" t="b">
        <v>0</v>
      </c>
      <c r="L438" s="1" t="b">
        <v>0</v>
      </c>
      <c r="M438" s="1" t="b">
        <v>0</v>
      </c>
      <c r="N438" s="1" t="b">
        <v>0</v>
      </c>
      <c r="O438" s="1" t="b">
        <v>0</v>
      </c>
      <c r="P438" s="1" t="b">
        <v>0</v>
      </c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 t="b">
        <v>0</v>
      </c>
      <c r="H439" s="1" t="b">
        <v>0</v>
      </c>
      <c r="I439" s="1" t="b">
        <v>0</v>
      </c>
      <c r="J439" s="10" t="b">
        <v>0</v>
      </c>
      <c r="K439" s="10" t="b">
        <v>0</v>
      </c>
      <c r="L439" s="1" t="b">
        <v>0</v>
      </c>
      <c r="M439" s="1" t="b">
        <v>0</v>
      </c>
      <c r="N439" s="1" t="b">
        <v>0</v>
      </c>
      <c r="O439" s="1" t="b">
        <v>0</v>
      </c>
      <c r="P439" s="1" t="b">
        <v>0</v>
      </c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 t="b">
        <v>0</v>
      </c>
      <c r="H440" s="1" t="b">
        <v>0</v>
      </c>
      <c r="I440" s="1" t="b">
        <v>0</v>
      </c>
      <c r="J440" s="10" t="b">
        <v>0</v>
      </c>
      <c r="K440" s="10" t="b">
        <v>0</v>
      </c>
      <c r="L440" s="1" t="b">
        <v>0</v>
      </c>
      <c r="M440" s="1" t="b">
        <v>0</v>
      </c>
      <c r="N440" s="1" t="b">
        <v>0</v>
      </c>
      <c r="O440" s="1" t="b">
        <v>0</v>
      </c>
      <c r="P440" s="1" t="b">
        <v>0</v>
      </c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 t="b">
        <v>0</v>
      </c>
      <c r="H441" s="1" t="b">
        <v>0</v>
      </c>
      <c r="I441" s="1" t="b">
        <v>0</v>
      </c>
      <c r="J441" s="10" t="b">
        <v>0</v>
      </c>
      <c r="K441" s="10" t="b">
        <v>0</v>
      </c>
      <c r="L441" s="1" t="b">
        <v>0</v>
      </c>
      <c r="M441" s="1" t="b">
        <v>0</v>
      </c>
      <c r="N441" s="1" t="b">
        <v>0</v>
      </c>
      <c r="O441" s="1" t="b">
        <v>0</v>
      </c>
      <c r="P441" s="1" t="b">
        <v>0</v>
      </c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 t="b">
        <v>0</v>
      </c>
      <c r="H442" s="1" t="b">
        <v>0</v>
      </c>
      <c r="I442" s="1" t="b">
        <v>0</v>
      </c>
      <c r="J442" s="10" t="b">
        <v>0</v>
      </c>
      <c r="K442" s="10" t="b">
        <v>0</v>
      </c>
      <c r="L442" s="1" t="b">
        <v>0</v>
      </c>
      <c r="M442" s="1" t="b">
        <v>0</v>
      </c>
      <c r="N442" s="1" t="b">
        <v>0</v>
      </c>
      <c r="O442" s="1" t="b">
        <v>0</v>
      </c>
      <c r="P442" s="1" t="b">
        <v>0</v>
      </c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 t="b">
        <v>0</v>
      </c>
      <c r="H443" s="1" t="b">
        <v>0</v>
      </c>
      <c r="I443" s="1" t="b">
        <v>0</v>
      </c>
      <c r="J443" s="10" t="b">
        <v>0</v>
      </c>
      <c r="K443" s="10" t="b">
        <v>0</v>
      </c>
      <c r="L443" s="1" t="b">
        <v>0</v>
      </c>
      <c r="M443" s="1" t="b">
        <v>0</v>
      </c>
      <c r="N443" s="1" t="b">
        <v>0</v>
      </c>
      <c r="O443" s="1" t="b">
        <v>0</v>
      </c>
      <c r="P443" s="1" t="b">
        <v>0</v>
      </c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 t="b">
        <v>0</v>
      </c>
      <c r="H444" s="1" t="b">
        <v>0</v>
      </c>
      <c r="I444" s="1" t="b">
        <v>0</v>
      </c>
      <c r="J444" s="10" t="b">
        <v>0</v>
      </c>
      <c r="K444" s="10" t="b">
        <v>0</v>
      </c>
      <c r="L444" s="1" t="b">
        <v>0</v>
      </c>
      <c r="M444" s="1" t="b">
        <v>0</v>
      </c>
      <c r="N444" s="1" t="b">
        <v>0</v>
      </c>
      <c r="O444" s="1" t="b">
        <v>0</v>
      </c>
      <c r="P444" s="1" t="b">
        <v>0</v>
      </c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 t="b">
        <v>0</v>
      </c>
      <c r="H445" s="1" t="b">
        <v>0</v>
      </c>
      <c r="I445" s="1" t="b">
        <v>0</v>
      </c>
      <c r="J445" s="10" t="b">
        <v>0</v>
      </c>
      <c r="K445" s="10" t="b">
        <v>0</v>
      </c>
      <c r="L445" s="1" t="b">
        <v>0</v>
      </c>
      <c r="M445" s="1" t="b">
        <v>0</v>
      </c>
      <c r="N445" s="1" t="b">
        <v>0</v>
      </c>
      <c r="O445" s="1" t="b">
        <v>0</v>
      </c>
      <c r="P445" s="1" t="b">
        <v>0</v>
      </c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 t="b">
        <v>0</v>
      </c>
      <c r="H446" s="1" t="b">
        <v>0</v>
      </c>
      <c r="I446" s="1" t="b">
        <v>0</v>
      </c>
      <c r="J446" s="10" t="b">
        <v>0</v>
      </c>
      <c r="K446" s="10" t="b">
        <v>0</v>
      </c>
      <c r="L446" s="1" t="b">
        <v>0</v>
      </c>
      <c r="M446" s="1" t="b">
        <v>0</v>
      </c>
      <c r="N446" s="1" t="b">
        <v>0</v>
      </c>
      <c r="O446" s="1" t="b">
        <v>0</v>
      </c>
      <c r="P446" s="1" t="b">
        <v>0</v>
      </c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 t="b">
        <v>0</v>
      </c>
      <c r="H447" s="1" t="b">
        <v>0</v>
      </c>
      <c r="I447" s="1" t="b">
        <v>0</v>
      </c>
      <c r="J447" s="10" t="b">
        <v>0</v>
      </c>
      <c r="K447" s="10" t="b">
        <v>0</v>
      </c>
      <c r="L447" s="1" t="b">
        <v>0</v>
      </c>
      <c r="M447" s="1" t="b">
        <v>0</v>
      </c>
      <c r="N447" s="1" t="b">
        <v>0</v>
      </c>
      <c r="O447" s="1" t="b">
        <v>0</v>
      </c>
      <c r="P447" s="1" t="b">
        <v>0</v>
      </c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 t="b">
        <v>0</v>
      </c>
      <c r="H448" s="1" t="b">
        <v>0</v>
      </c>
      <c r="I448" s="1" t="b">
        <v>0</v>
      </c>
      <c r="J448" s="10" t="b">
        <v>0</v>
      </c>
      <c r="K448" s="10" t="b">
        <v>0</v>
      </c>
      <c r="L448" s="1" t="b">
        <v>0</v>
      </c>
      <c r="M448" s="1" t="b">
        <v>0</v>
      </c>
      <c r="N448" s="1" t="b">
        <v>0</v>
      </c>
      <c r="O448" s="1" t="b">
        <v>0</v>
      </c>
      <c r="P448" s="1" t="b">
        <v>0</v>
      </c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 t="b">
        <v>0</v>
      </c>
      <c r="H449" s="1" t="b">
        <v>0</v>
      </c>
      <c r="I449" s="1" t="b">
        <v>0</v>
      </c>
      <c r="J449" s="10" t="b">
        <v>0</v>
      </c>
      <c r="K449" s="10" t="b">
        <v>0</v>
      </c>
      <c r="L449" s="1" t="b">
        <v>0</v>
      </c>
      <c r="M449" s="1" t="b">
        <v>0</v>
      </c>
      <c r="N449" s="1" t="b">
        <v>0</v>
      </c>
      <c r="O449" s="1" t="b">
        <v>0</v>
      </c>
      <c r="P449" s="1" t="b">
        <v>0</v>
      </c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 t="b">
        <v>0</v>
      </c>
      <c r="H450" s="1" t="b">
        <v>0</v>
      </c>
      <c r="I450" s="1" t="b">
        <v>0</v>
      </c>
      <c r="J450" s="10" t="b">
        <v>0</v>
      </c>
      <c r="K450" s="10" t="b">
        <v>0</v>
      </c>
      <c r="L450" s="1" t="b">
        <v>0</v>
      </c>
      <c r="M450" s="1" t="b">
        <v>0</v>
      </c>
      <c r="N450" s="1" t="b">
        <v>0</v>
      </c>
      <c r="O450" s="1" t="b">
        <v>0</v>
      </c>
      <c r="P450" s="1" t="b">
        <v>0</v>
      </c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 t="b">
        <v>0</v>
      </c>
      <c r="H451" s="1" t="b">
        <v>0</v>
      </c>
      <c r="I451" s="1" t="b">
        <v>0</v>
      </c>
      <c r="J451" s="10" t="b">
        <v>0</v>
      </c>
      <c r="K451" s="10" t="b">
        <v>0</v>
      </c>
      <c r="L451" s="1" t="b">
        <v>0</v>
      </c>
      <c r="M451" s="1" t="b">
        <v>0</v>
      </c>
      <c r="N451" s="1" t="b">
        <v>0</v>
      </c>
      <c r="O451" s="1" t="b">
        <v>0</v>
      </c>
      <c r="P451" s="1" t="b">
        <v>0</v>
      </c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 t="b">
        <v>0</v>
      </c>
      <c r="H452" s="1" t="b">
        <v>0</v>
      </c>
      <c r="I452" s="1" t="b">
        <v>0</v>
      </c>
      <c r="J452" s="10" t="b">
        <v>0</v>
      </c>
      <c r="K452" s="10" t="b">
        <v>0</v>
      </c>
      <c r="L452" s="1" t="b">
        <v>0</v>
      </c>
      <c r="M452" s="1" t="b">
        <v>0</v>
      </c>
      <c r="N452" s="1" t="b">
        <v>0</v>
      </c>
      <c r="O452" s="1" t="b">
        <v>0</v>
      </c>
      <c r="P452" s="1" t="b">
        <v>0</v>
      </c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 t="b">
        <v>0</v>
      </c>
      <c r="H453" s="1" t="b">
        <v>0</v>
      </c>
      <c r="I453" s="1" t="b">
        <v>0</v>
      </c>
      <c r="J453" s="10" t="b">
        <v>0</v>
      </c>
      <c r="K453" s="10" t="b">
        <v>0</v>
      </c>
      <c r="L453" s="1" t="b">
        <v>0</v>
      </c>
      <c r="M453" s="1" t="b">
        <v>0</v>
      </c>
      <c r="N453" s="1" t="b">
        <v>0</v>
      </c>
      <c r="O453" s="1" t="b">
        <v>0</v>
      </c>
      <c r="P453" s="1" t="b">
        <v>0</v>
      </c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 t="b">
        <v>0</v>
      </c>
      <c r="H454" s="1" t="b">
        <v>0</v>
      </c>
      <c r="I454" s="1" t="b">
        <v>0</v>
      </c>
      <c r="J454" s="10" t="b">
        <v>0</v>
      </c>
      <c r="K454" s="10" t="b">
        <v>0</v>
      </c>
      <c r="L454" s="1" t="b">
        <v>0</v>
      </c>
      <c r="M454" s="1" t="b">
        <v>0</v>
      </c>
      <c r="N454" s="1" t="b">
        <v>0</v>
      </c>
      <c r="O454" s="1" t="b">
        <v>0</v>
      </c>
      <c r="P454" s="1" t="b">
        <v>0</v>
      </c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 t="b">
        <v>0</v>
      </c>
      <c r="H455" s="1" t="b">
        <v>0</v>
      </c>
      <c r="I455" s="1" t="b">
        <v>0</v>
      </c>
      <c r="J455" s="10" t="b">
        <v>0</v>
      </c>
      <c r="K455" s="10" t="b">
        <v>0</v>
      </c>
      <c r="L455" s="1" t="b">
        <v>0</v>
      </c>
      <c r="M455" s="1" t="b">
        <v>0</v>
      </c>
      <c r="N455" s="1" t="b">
        <v>0</v>
      </c>
      <c r="O455" s="1" t="b">
        <v>0</v>
      </c>
      <c r="P455" s="1" t="b">
        <v>0</v>
      </c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 t="b">
        <v>0</v>
      </c>
      <c r="H456" s="1" t="b">
        <v>0</v>
      </c>
      <c r="I456" s="1" t="b">
        <v>0</v>
      </c>
      <c r="J456" s="10" t="b">
        <v>0</v>
      </c>
      <c r="K456" s="10" t="b">
        <v>0</v>
      </c>
      <c r="L456" s="1" t="b">
        <v>0</v>
      </c>
      <c r="M456" s="1" t="b">
        <v>0</v>
      </c>
      <c r="N456" s="1" t="b">
        <v>0</v>
      </c>
      <c r="O456" s="1" t="b">
        <v>0</v>
      </c>
      <c r="P456" s="1" t="b">
        <v>0</v>
      </c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 t="b">
        <v>0</v>
      </c>
      <c r="H457" s="1" t="b">
        <v>0</v>
      </c>
      <c r="I457" s="1" t="b">
        <v>0</v>
      </c>
      <c r="J457" s="10" t="b">
        <v>0</v>
      </c>
      <c r="K457" s="10" t="b">
        <v>0</v>
      </c>
      <c r="L457" s="1" t="b">
        <v>0</v>
      </c>
      <c r="M457" s="1" t="b">
        <v>0</v>
      </c>
      <c r="N457" s="1" t="b">
        <v>0</v>
      </c>
      <c r="O457" s="1" t="b">
        <v>0</v>
      </c>
      <c r="P457" s="1" t="b">
        <v>0</v>
      </c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 t="b">
        <v>0</v>
      </c>
      <c r="H458" s="1" t="b">
        <v>0</v>
      </c>
      <c r="I458" s="1" t="b">
        <v>0</v>
      </c>
      <c r="J458" s="10" t="b">
        <v>0</v>
      </c>
      <c r="K458" s="10" t="b">
        <v>0</v>
      </c>
      <c r="L458" s="1" t="b">
        <v>0</v>
      </c>
      <c r="M458" s="1" t="b">
        <v>0</v>
      </c>
      <c r="N458" s="1" t="b">
        <v>0</v>
      </c>
      <c r="O458" s="1" t="b">
        <v>0</v>
      </c>
      <c r="P458" s="1" t="b">
        <v>0</v>
      </c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 t="b">
        <v>0</v>
      </c>
      <c r="H459" s="1" t="b">
        <v>0</v>
      </c>
      <c r="I459" s="1" t="b">
        <v>0</v>
      </c>
      <c r="J459" s="10" t="b">
        <v>0</v>
      </c>
      <c r="K459" s="10" t="b">
        <v>0</v>
      </c>
      <c r="L459" s="1" t="b">
        <v>0</v>
      </c>
      <c r="M459" s="1" t="b">
        <v>0</v>
      </c>
      <c r="N459" s="1" t="b">
        <v>0</v>
      </c>
      <c r="O459" s="1" t="b">
        <v>0</v>
      </c>
      <c r="P459" s="1" t="b">
        <v>0</v>
      </c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 t="b">
        <v>0</v>
      </c>
      <c r="H460" s="1" t="b">
        <v>0</v>
      </c>
      <c r="I460" s="1" t="b">
        <v>0</v>
      </c>
      <c r="J460" s="10" t="b">
        <v>0</v>
      </c>
      <c r="K460" s="10" t="b">
        <v>0</v>
      </c>
      <c r="L460" s="1" t="b">
        <v>0</v>
      </c>
      <c r="M460" s="1" t="b">
        <v>0</v>
      </c>
      <c r="N460" s="1" t="b">
        <v>0</v>
      </c>
      <c r="O460" s="1" t="b">
        <v>0</v>
      </c>
      <c r="P460" s="1" t="b">
        <v>0</v>
      </c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 t="b">
        <v>0</v>
      </c>
      <c r="H461" s="1" t="b">
        <v>0</v>
      </c>
      <c r="I461" s="1" t="b">
        <v>0</v>
      </c>
      <c r="J461" s="10" t="b">
        <v>0</v>
      </c>
      <c r="K461" s="10" t="b">
        <v>0</v>
      </c>
      <c r="L461" s="1" t="b">
        <v>0</v>
      </c>
      <c r="M461" s="1" t="b">
        <v>0</v>
      </c>
      <c r="N461" s="1" t="b">
        <v>0</v>
      </c>
      <c r="O461" s="1" t="b">
        <v>0</v>
      </c>
      <c r="P461" s="1" t="b">
        <v>0</v>
      </c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 t="b">
        <v>0</v>
      </c>
      <c r="H462" s="1" t="b">
        <v>0</v>
      </c>
      <c r="I462" s="1" t="b">
        <v>0</v>
      </c>
      <c r="J462" s="10" t="b">
        <v>0</v>
      </c>
      <c r="K462" s="10" t="b">
        <v>0</v>
      </c>
      <c r="L462" s="1" t="b">
        <v>0</v>
      </c>
      <c r="M462" s="1" t="b">
        <v>0</v>
      </c>
      <c r="N462" s="1" t="b">
        <v>0</v>
      </c>
      <c r="O462" s="1" t="b">
        <v>0</v>
      </c>
      <c r="P462" s="1" t="b">
        <v>0</v>
      </c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 t="b">
        <v>0</v>
      </c>
      <c r="H463" s="1" t="b">
        <v>0</v>
      </c>
      <c r="I463" s="1" t="b">
        <v>0</v>
      </c>
      <c r="J463" s="10" t="b">
        <v>0</v>
      </c>
      <c r="K463" s="10" t="b">
        <v>0</v>
      </c>
      <c r="L463" s="1" t="b">
        <v>0</v>
      </c>
      <c r="M463" s="1" t="b">
        <v>0</v>
      </c>
      <c r="N463" s="1" t="b">
        <v>0</v>
      </c>
      <c r="O463" s="1" t="b">
        <v>0</v>
      </c>
      <c r="P463" s="1" t="b">
        <v>0</v>
      </c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 t="b">
        <v>0</v>
      </c>
      <c r="H464" s="1" t="b">
        <v>0</v>
      </c>
      <c r="I464" s="1" t="b">
        <v>0</v>
      </c>
      <c r="J464" s="10" t="b">
        <v>0</v>
      </c>
      <c r="K464" s="10" t="b">
        <v>0</v>
      </c>
      <c r="L464" s="1" t="b">
        <v>0</v>
      </c>
      <c r="M464" s="1" t="b">
        <v>0</v>
      </c>
      <c r="N464" s="1" t="b">
        <v>0</v>
      </c>
      <c r="O464" s="1" t="b">
        <v>0</v>
      </c>
      <c r="P464" s="1" t="b">
        <v>0</v>
      </c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 t="b">
        <v>0</v>
      </c>
      <c r="H465" s="1" t="b">
        <v>0</v>
      </c>
      <c r="I465" s="1" t="b">
        <v>0</v>
      </c>
      <c r="J465" s="10" t="b">
        <v>0</v>
      </c>
      <c r="K465" s="10" t="b">
        <v>0</v>
      </c>
      <c r="L465" s="1" t="b">
        <v>0</v>
      </c>
      <c r="M465" s="1" t="b">
        <v>0</v>
      </c>
      <c r="N465" s="1" t="b">
        <v>0</v>
      </c>
      <c r="O465" s="1" t="b">
        <v>0</v>
      </c>
      <c r="P465" s="1" t="b">
        <v>0</v>
      </c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 t="b">
        <v>0</v>
      </c>
      <c r="H466" s="1" t="b">
        <v>0</v>
      </c>
      <c r="I466" s="1" t="b">
        <v>0</v>
      </c>
      <c r="J466" s="10" t="b">
        <v>0</v>
      </c>
      <c r="K466" s="10" t="b">
        <v>0</v>
      </c>
      <c r="L466" s="1" t="b">
        <v>0</v>
      </c>
      <c r="M466" s="1" t="b">
        <v>0</v>
      </c>
      <c r="N466" s="1" t="b">
        <v>0</v>
      </c>
      <c r="O466" s="1" t="b">
        <v>0</v>
      </c>
      <c r="P466" s="1" t="b">
        <v>0</v>
      </c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 t="b">
        <v>0</v>
      </c>
      <c r="H467" s="1" t="b">
        <v>0</v>
      </c>
      <c r="I467" s="1" t="b">
        <v>0</v>
      </c>
      <c r="J467" s="10" t="b">
        <v>0</v>
      </c>
      <c r="K467" s="10" t="b">
        <v>0</v>
      </c>
      <c r="L467" s="1" t="b">
        <v>0</v>
      </c>
      <c r="M467" s="1" t="b">
        <v>0</v>
      </c>
      <c r="N467" s="1" t="b">
        <v>0</v>
      </c>
      <c r="O467" s="1" t="b">
        <v>0</v>
      </c>
      <c r="P467" s="1" t="b">
        <v>0</v>
      </c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 t="b">
        <v>0</v>
      </c>
      <c r="H468" s="1" t="b">
        <v>0</v>
      </c>
      <c r="I468" s="1" t="b">
        <v>0</v>
      </c>
      <c r="J468" s="10" t="b">
        <v>0</v>
      </c>
      <c r="K468" s="10" t="b">
        <v>0</v>
      </c>
      <c r="L468" s="1" t="b">
        <v>0</v>
      </c>
      <c r="M468" s="1" t="b">
        <v>0</v>
      </c>
      <c r="N468" s="1" t="b">
        <v>0</v>
      </c>
      <c r="O468" s="1" t="b">
        <v>0</v>
      </c>
      <c r="P468" s="1" t="b">
        <v>0</v>
      </c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 t="b">
        <v>0</v>
      </c>
      <c r="H469" s="1" t="b">
        <v>0</v>
      </c>
      <c r="I469" s="1" t="b">
        <v>0</v>
      </c>
      <c r="J469" s="10" t="b">
        <v>0</v>
      </c>
      <c r="K469" s="10" t="b">
        <v>0</v>
      </c>
      <c r="L469" s="1" t="b">
        <v>0</v>
      </c>
      <c r="M469" s="1" t="b">
        <v>0</v>
      </c>
      <c r="N469" s="1" t="b">
        <v>0</v>
      </c>
      <c r="O469" s="1" t="b">
        <v>0</v>
      </c>
      <c r="P469" s="1" t="b">
        <v>0</v>
      </c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 t="b">
        <v>0</v>
      </c>
      <c r="H470" s="1" t="b">
        <v>0</v>
      </c>
      <c r="I470" s="1" t="b">
        <v>0</v>
      </c>
      <c r="J470" s="10" t="b">
        <v>0</v>
      </c>
      <c r="K470" s="10" t="b">
        <v>0</v>
      </c>
      <c r="L470" s="1" t="b">
        <v>0</v>
      </c>
      <c r="M470" s="1" t="b">
        <v>0</v>
      </c>
      <c r="N470" s="1" t="b">
        <v>0</v>
      </c>
      <c r="O470" s="1" t="b">
        <v>0</v>
      </c>
      <c r="P470" s="1" t="b">
        <v>0</v>
      </c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 t="b">
        <v>0</v>
      </c>
      <c r="H471" s="1" t="b">
        <v>0</v>
      </c>
      <c r="I471" s="1" t="b">
        <v>0</v>
      </c>
      <c r="J471" s="10" t="b">
        <v>0</v>
      </c>
      <c r="K471" s="10" t="b">
        <v>0</v>
      </c>
      <c r="L471" s="1" t="b">
        <v>0</v>
      </c>
      <c r="M471" s="1" t="b">
        <v>0</v>
      </c>
      <c r="N471" s="1" t="b">
        <v>0</v>
      </c>
      <c r="O471" s="1" t="b">
        <v>0</v>
      </c>
      <c r="P471" s="1" t="b">
        <v>0</v>
      </c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 t="b">
        <v>0</v>
      </c>
      <c r="H472" s="1" t="b">
        <v>0</v>
      </c>
      <c r="I472" s="1" t="b">
        <v>0</v>
      </c>
      <c r="J472" s="10" t="b">
        <v>0</v>
      </c>
      <c r="K472" s="10" t="b">
        <v>0</v>
      </c>
      <c r="L472" s="1" t="b">
        <v>0</v>
      </c>
      <c r="M472" s="1" t="b">
        <v>0</v>
      </c>
      <c r="N472" s="1" t="b">
        <v>0</v>
      </c>
      <c r="O472" s="1" t="b">
        <v>0</v>
      </c>
      <c r="P472" s="1" t="b">
        <v>0</v>
      </c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 t="b">
        <v>0</v>
      </c>
      <c r="H473" s="1" t="b">
        <v>0</v>
      </c>
      <c r="I473" s="1" t="b">
        <v>0</v>
      </c>
      <c r="J473" s="10" t="b">
        <v>0</v>
      </c>
      <c r="K473" s="10" t="b">
        <v>0</v>
      </c>
      <c r="L473" s="1" t="b">
        <v>0</v>
      </c>
      <c r="M473" s="1" t="b">
        <v>0</v>
      </c>
      <c r="N473" s="1" t="b">
        <v>0</v>
      </c>
      <c r="O473" s="1" t="b">
        <v>0</v>
      </c>
      <c r="P473" s="1" t="b">
        <v>0</v>
      </c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 t="b">
        <v>0</v>
      </c>
      <c r="H474" s="1" t="b">
        <v>0</v>
      </c>
      <c r="I474" s="1" t="b">
        <v>0</v>
      </c>
      <c r="J474" s="10" t="b">
        <v>0</v>
      </c>
      <c r="K474" s="10" t="b">
        <v>0</v>
      </c>
      <c r="L474" s="1" t="b">
        <v>0</v>
      </c>
      <c r="M474" s="1" t="b">
        <v>0</v>
      </c>
      <c r="N474" s="1" t="b">
        <v>0</v>
      </c>
      <c r="O474" s="1" t="b">
        <v>0</v>
      </c>
      <c r="P474" s="1" t="b">
        <v>0</v>
      </c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 t="b">
        <v>0</v>
      </c>
      <c r="H475" s="1" t="b">
        <v>0</v>
      </c>
      <c r="I475" s="1" t="b">
        <v>0</v>
      </c>
      <c r="J475" s="10" t="b">
        <v>0</v>
      </c>
      <c r="K475" s="10" t="b">
        <v>0</v>
      </c>
      <c r="L475" s="1" t="b">
        <v>0</v>
      </c>
      <c r="M475" s="1" t="b">
        <v>0</v>
      </c>
      <c r="N475" s="1" t="b">
        <v>0</v>
      </c>
      <c r="O475" s="1" t="b">
        <v>0</v>
      </c>
      <c r="P475" s="1" t="b">
        <v>0</v>
      </c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 t="b">
        <v>0</v>
      </c>
      <c r="H476" s="1" t="b">
        <v>0</v>
      </c>
      <c r="I476" s="1" t="b">
        <v>0</v>
      </c>
      <c r="J476" s="10" t="b">
        <v>0</v>
      </c>
      <c r="K476" s="10" t="b">
        <v>0</v>
      </c>
      <c r="L476" s="1" t="b">
        <v>0</v>
      </c>
      <c r="M476" s="1" t="b">
        <v>0</v>
      </c>
      <c r="N476" s="1" t="b">
        <v>0</v>
      </c>
      <c r="O476" s="1" t="b">
        <v>0</v>
      </c>
      <c r="P476" s="1" t="b">
        <v>0</v>
      </c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 t="b">
        <v>0</v>
      </c>
      <c r="H477" s="1" t="b">
        <v>0</v>
      </c>
      <c r="I477" s="1" t="b">
        <v>0</v>
      </c>
      <c r="J477" s="10" t="b">
        <v>0</v>
      </c>
      <c r="K477" s="10" t="b">
        <v>0</v>
      </c>
      <c r="L477" s="1" t="b">
        <v>0</v>
      </c>
      <c r="M477" s="1" t="b">
        <v>0</v>
      </c>
      <c r="N477" s="1" t="b">
        <v>0</v>
      </c>
      <c r="O477" s="1" t="b">
        <v>0</v>
      </c>
      <c r="P477" s="1" t="b">
        <v>0</v>
      </c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 t="b">
        <v>0</v>
      </c>
      <c r="H478" s="1" t="b">
        <v>0</v>
      </c>
      <c r="I478" s="1" t="b">
        <v>0</v>
      </c>
      <c r="J478" s="10" t="b">
        <v>0</v>
      </c>
      <c r="K478" s="10" t="b">
        <v>0</v>
      </c>
      <c r="L478" s="1" t="b">
        <v>0</v>
      </c>
      <c r="M478" s="1" t="b">
        <v>0</v>
      </c>
      <c r="N478" s="1" t="b">
        <v>0</v>
      </c>
      <c r="O478" s="1" t="b">
        <v>0</v>
      </c>
      <c r="P478" s="1" t="b">
        <v>0</v>
      </c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 t="b">
        <v>0</v>
      </c>
      <c r="H479" s="1" t="b">
        <v>0</v>
      </c>
      <c r="I479" s="1" t="b">
        <v>0</v>
      </c>
      <c r="J479" s="10" t="b">
        <v>0</v>
      </c>
      <c r="K479" s="10" t="b">
        <v>0</v>
      </c>
      <c r="L479" s="1" t="b">
        <v>0</v>
      </c>
      <c r="M479" s="1" t="b">
        <v>0</v>
      </c>
      <c r="N479" s="1" t="b">
        <v>0</v>
      </c>
      <c r="O479" s="1" t="b">
        <v>0</v>
      </c>
      <c r="P479" s="1" t="b">
        <v>0</v>
      </c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 t="b">
        <v>0</v>
      </c>
      <c r="H480" s="1" t="b">
        <v>0</v>
      </c>
      <c r="I480" s="1" t="b">
        <v>0</v>
      </c>
      <c r="J480" s="10" t="b">
        <v>0</v>
      </c>
      <c r="K480" s="10" t="b">
        <v>0</v>
      </c>
      <c r="L480" s="1" t="b">
        <v>0</v>
      </c>
      <c r="M480" s="1" t="b">
        <v>0</v>
      </c>
      <c r="N480" s="1" t="b">
        <v>0</v>
      </c>
      <c r="O480" s="1" t="b">
        <v>0</v>
      </c>
      <c r="P480" s="1" t="b">
        <v>0</v>
      </c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 t="b">
        <v>0</v>
      </c>
      <c r="H481" s="1" t="b">
        <v>0</v>
      </c>
      <c r="I481" s="1" t="b">
        <v>0</v>
      </c>
      <c r="J481" s="10" t="b">
        <v>0</v>
      </c>
      <c r="K481" s="10" t="b">
        <v>0</v>
      </c>
      <c r="L481" s="1" t="b">
        <v>0</v>
      </c>
      <c r="M481" s="1" t="b">
        <v>0</v>
      </c>
      <c r="N481" s="1" t="b">
        <v>0</v>
      </c>
      <c r="O481" s="1" t="b">
        <v>0</v>
      </c>
      <c r="P481" s="1" t="b">
        <v>0</v>
      </c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 t="b">
        <v>0</v>
      </c>
      <c r="H482" s="1" t="b">
        <v>0</v>
      </c>
      <c r="I482" s="1" t="b">
        <v>0</v>
      </c>
      <c r="J482" s="10" t="b">
        <v>0</v>
      </c>
      <c r="K482" s="10" t="b">
        <v>0</v>
      </c>
      <c r="L482" s="1" t="b">
        <v>0</v>
      </c>
      <c r="M482" s="1" t="b">
        <v>0</v>
      </c>
      <c r="N482" s="1" t="b">
        <v>0</v>
      </c>
      <c r="O482" s="1" t="b">
        <v>0</v>
      </c>
      <c r="P482" s="1" t="b">
        <v>0</v>
      </c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 t="b">
        <v>0</v>
      </c>
      <c r="H483" s="1" t="b">
        <v>0</v>
      </c>
      <c r="I483" s="1" t="b">
        <v>0</v>
      </c>
      <c r="J483" s="10" t="b">
        <v>0</v>
      </c>
      <c r="K483" s="10" t="b">
        <v>0</v>
      </c>
      <c r="L483" s="1" t="b">
        <v>0</v>
      </c>
      <c r="M483" s="1" t="b">
        <v>0</v>
      </c>
      <c r="N483" s="1" t="b">
        <v>0</v>
      </c>
      <c r="O483" s="1" t="b">
        <v>0</v>
      </c>
      <c r="P483" s="1" t="b">
        <v>0</v>
      </c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 t="b">
        <v>0</v>
      </c>
      <c r="H484" s="1" t="b">
        <v>0</v>
      </c>
      <c r="I484" s="1" t="b">
        <v>0</v>
      </c>
      <c r="J484" s="10" t="b">
        <v>0</v>
      </c>
      <c r="K484" s="10" t="b">
        <v>0</v>
      </c>
      <c r="L484" s="1" t="b">
        <v>0</v>
      </c>
      <c r="M484" s="1" t="b">
        <v>0</v>
      </c>
      <c r="N484" s="1" t="b">
        <v>0</v>
      </c>
      <c r="O484" s="1" t="b">
        <v>0</v>
      </c>
      <c r="P484" s="1" t="b">
        <v>0</v>
      </c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 t="b">
        <v>0</v>
      </c>
      <c r="H485" s="1" t="b">
        <v>0</v>
      </c>
      <c r="I485" s="1" t="b">
        <v>0</v>
      </c>
      <c r="J485" s="10" t="b">
        <v>0</v>
      </c>
      <c r="K485" s="10" t="b">
        <v>0</v>
      </c>
      <c r="L485" s="1" t="b">
        <v>0</v>
      </c>
      <c r="M485" s="1" t="b">
        <v>0</v>
      </c>
      <c r="N485" s="1" t="b">
        <v>0</v>
      </c>
      <c r="O485" s="1" t="b">
        <v>0</v>
      </c>
      <c r="P485" s="1" t="b">
        <v>0</v>
      </c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 t="b">
        <v>0</v>
      </c>
      <c r="H486" s="1" t="b">
        <v>0</v>
      </c>
      <c r="I486" s="1" t="b">
        <v>0</v>
      </c>
      <c r="J486" s="10" t="b">
        <v>0</v>
      </c>
      <c r="K486" s="10" t="b">
        <v>0</v>
      </c>
      <c r="L486" s="1" t="b">
        <v>0</v>
      </c>
      <c r="M486" s="1" t="b">
        <v>0</v>
      </c>
      <c r="N486" s="1" t="b">
        <v>0</v>
      </c>
      <c r="O486" s="1" t="b">
        <v>0</v>
      </c>
      <c r="P486" s="1" t="b">
        <v>0</v>
      </c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 t="b">
        <v>0</v>
      </c>
      <c r="H487" s="1" t="b">
        <v>0</v>
      </c>
      <c r="I487" s="1" t="b">
        <v>0</v>
      </c>
      <c r="J487" s="10" t="b">
        <v>0</v>
      </c>
      <c r="K487" s="10" t="b">
        <v>0</v>
      </c>
      <c r="L487" s="1" t="b">
        <v>0</v>
      </c>
      <c r="M487" s="1" t="b">
        <v>0</v>
      </c>
      <c r="N487" s="1" t="b">
        <v>0</v>
      </c>
      <c r="O487" s="1" t="b">
        <v>0</v>
      </c>
      <c r="P487" s="1" t="b">
        <v>0</v>
      </c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 t="b">
        <v>0</v>
      </c>
      <c r="H488" s="1" t="b">
        <v>0</v>
      </c>
      <c r="I488" s="1" t="b">
        <v>0</v>
      </c>
      <c r="J488" s="10" t="b">
        <v>0</v>
      </c>
      <c r="K488" s="10" t="b">
        <v>0</v>
      </c>
      <c r="L488" s="1" t="b">
        <v>0</v>
      </c>
      <c r="M488" s="1" t="b">
        <v>0</v>
      </c>
      <c r="N488" s="1" t="b">
        <v>0</v>
      </c>
      <c r="O488" s="1" t="b">
        <v>0</v>
      </c>
      <c r="P488" s="1" t="b">
        <v>0</v>
      </c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 t="b">
        <v>0</v>
      </c>
      <c r="H489" s="1" t="b">
        <v>0</v>
      </c>
      <c r="I489" s="1" t="b">
        <v>0</v>
      </c>
      <c r="J489" s="10" t="b">
        <v>0</v>
      </c>
      <c r="K489" s="10" t="b">
        <v>0</v>
      </c>
      <c r="L489" s="1" t="b">
        <v>0</v>
      </c>
      <c r="M489" s="1" t="b">
        <v>0</v>
      </c>
      <c r="N489" s="1" t="b">
        <v>0</v>
      </c>
      <c r="O489" s="1" t="b">
        <v>0</v>
      </c>
      <c r="P489" s="1" t="b">
        <v>0</v>
      </c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 t="b">
        <v>0</v>
      </c>
      <c r="H490" s="1" t="b">
        <v>0</v>
      </c>
      <c r="I490" s="1" t="b">
        <v>0</v>
      </c>
      <c r="J490" s="10" t="b">
        <v>0</v>
      </c>
      <c r="K490" s="10" t="b">
        <v>0</v>
      </c>
      <c r="L490" s="1" t="b">
        <v>0</v>
      </c>
      <c r="M490" s="1" t="b">
        <v>0</v>
      </c>
      <c r="N490" s="1" t="b">
        <v>0</v>
      </c>
      <c r="O490" s="1" t="b">
        <v>0</v>
      </c>
      <c r="P490" s="1" t="b">
        <v>0</v>
      </c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 t="b">
        <v>0</v>
      </c>
      <c r="H491" s="1" t="b">
        <v>0</v>
      </c>
      <c r="I491" s="1" t="b">
        <v>0</v>
      </c>
      <c r="J491" s="10" t="b">
        <v>0</v>
      </c>
      <c r="K491" s="10" t="b">
        <v>0</v>
      </c>
      <c r="L491" s="1" t="b">
        <v>0</v>
      </c>
      <c r="M491" s="1" t="b">
        <v>0</v>
      </c>
      <c r="N491" s="1" t="b">
        <v>0</v>
      </c>
      <c r="O491" s="1" t="b">
        <v>0</v>
      </c>
      <c r="P491" s="1" t="b">
        <v>0</v>
      </c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 t="b">
        <v>0</v>
      </c>
      <c r="H492" s="1" t="b">
        <v>0</v>
      </c>
      <c r="I492" s="1" t="b">
        <v>0</v>
      </c>
      <c r="J492" s="10" t="b">
        <v>0</v>
      </c>
      <c r="K492" s="10" t="b">
        <v>0</v>
      </c>
      <c r="L492" s="1" t="b">
        <v>0</v>
      </c>
      <c r="M492" s="1" t="b">
        <v>0</v>
      </c>
      <c r="N492" s="1" t="b">
        <v>0</v>
      </c>
      <c r="O492" s="1" t="b">
        <v>0</v>
      </c>
      <c r="P492" s="1" t="b">
        <v>0</v>
      </c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 t="b">
        <v>0</v>
      </c>
      <c r="H493" s="1" t="b">
        <v>0</v>
      </c>
      <c r="I493" s="1" t="b">
        <v>0</v>
      </c>
      <c r="J493" s="10" t="b">
        <v>0</v>
      </c>
      <c r="K493" s="10" t="b">
        <v>0</v>
      </c>
      <c r="L493" s="1" t="b">
        <v>0</v>
      </c>
      <c r="M493" s="1" t="b">
        <v>0</v>
      </c>
      <c r="N493" s="1" t="b">
        <v>0</v>
      </c>
      <c r="O493" s="1" t="b">
        <v>0</v>
      </c>
      <c r="P493" s="1" t="b">
        <v>0</v>
      </c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 t="b">
        <v>0</v>
      </c>
      <c r="H494" s="1" t="b">
        <v>0</v>
      </c>
      <c r="I494" s="1" t="b">
        <v>0</v>
      </c>
      <c r="J494" s="10" t="b">
        <v>0</v>
      </c>
      <c r="K494" s="10" t="b">
        <v>0</v>
      </c>
      <c r="L494" s="1" t="b">
        <v>0</v>
      </c>
      <c r="M494" s="1" t="b">
        <v>0</v>
      </c>
      <c r="N494" s="1" t="b">
        <v>0</v>
      </c>
      <c r="O494" s="1" t="b">
        <v>0</v>
      </c>
      <c r="P494" s="1" t="b">
        <v>0</v>
      </c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 t="b">
        <v>0</v>
      </c>
      <c r="H495" s="1" t="b">
        <v>0</v>
      </c>
      <c r="I495" s="1" t="b">
        <v>0</v>
      </c>
      <c r="J495" s="10" t="b">
        <v>0</v>
      </c>
      <c r="K495" s="10" t="b">
        <v>0</v>
      </c>
      <c r="L495" s="1" t="b">
        <v>0</v>
      </c>
      <c r="M495" s="1" t="b">
        <v>0</v>
      </c>
      <c r="N495" s="1" t="b">
        <v>0</v>
      </c>
      <c r="O495" s="1" t="b">
        <v>0</v>
      </c>
      <c r="P495" s="1" t="b">
        <v>0</v>
      </c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 t="b">
        <v>0</v>
      </c>
      <c r="H496" s="1" t="b">
        <v>0</v>
      </c>
      <c r="I496" s="1" t="b">
        <v>0</v>
      </c>
      <c r="J496" s="10" t="b">
        <v>0</v>
      </c>
      <c r="K496" s="10" t="b">
        <v>0</v>
      </c>
      <c r="L496" s="1" t="b">
        <v>0</v>
      </c>
      <c r="M496" s="1" t="b">
        <v>0</v>
      </c>
      <c r="N496" s="1" t="b">
        <v>0</v>
      </c>
      <c r="O496" s="1" t="b">
        <v>0</v>
      </c>
      <c r="P496" s="1" t="b">
        <v>0</v>
      </c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 t="b">
        <v>0</v>
      </c>
      <c r="H497" s="1" t="b">
        <v>0</v>
      </c>
      <c r="I497" s="1" t="b">
        <v>0</v>
      </c>
      <c r="J497" s="10" t="b">
        <v>0</v>
      </c>
      <c r="K497" s="10" t="b">
        <v>0</v>
      </c>
      <c r="L497" s="1" t="b">
        <v>0</v>
      </c>
      <c r="M497" s="1" t="b">
        <v>0</v>
      </c>
      <c r="N497" s="1" t="b">
        <v>0</v>
      </c>
      <c r="O497" s="1" t="b">
        <v>0</v>
      </c>
      <c r="P497" s="1" t="b">
        <v>0</v>
      </c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 t="b">
        <v>0</v>
      </c>
      <c r="H498" s="1" t="b">
        <v>0</v>
      </c>
      <c r="I498" s="1" t="b">
        <v>0</v>
      </c>
      <c r="J498" s="10" t="b">
        <v>0</v>
      </c>
      <c r="K498" s="10" t="b">
        <v>0</v>
      </c>
      <c r="L498" s="1" t="b">
        <v>0</v>
      </c>
      <c r="M498" s="1" t="b">
        <v>0</v>
      </c>
      <c r="N498" s="1" t="b">
        <v>0</v>
      </c>
      <c r="O498" s="1" t="b">
        <v>0</v>
      </c>
      <c r="P498" s="1" t="b">
        <v>0</v>
      </c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 t="b">
        <v>0</v>
      </c>
      <c r="H499" s="1" t="b">
        <v>0</v>
      </c>
      <c r="I499" s="1" t="b">
        <v>0</v>
      </c>
      <c r="J499" s="10" t="b">
        <v>0</v>
      </c>
      <c r="K499" s="10" t="b">
        <v>0</v>
      </c>
      <c r="L499" s="1" t="b">
        <v>0</v>
      </c>
      <c r="M499" s="1" t="b">
        <v>0</v>
      </c>
      <c r="N499" s="1" t="b">
        <v>0</v>
      </c>
      <c r="O499" s="1" t="b">
        <v>0</v>
      </c>
      <c r="P499" s="1" t="b">
        <v>0</v>
      </c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 t="b">
        <v>0</v>
      </c>
      <c r="H500" s="1" t="b">
        <v>0</v>
      </c>
      <c r="I500" s="1" t="b">
        <v>0</v>
      </c>
      <c r="J500" s="10" t="b">
        <v>0</v>
      </c>
      <c r="K500" s="10" t="b">
        <v>0</v>
      </c>
      <c r="L500" s="1" t="b">
        <v>0</v>
      </c>
      <c r="M500" s="1" t="b">
        <v>0</v>
      </c>
      <c r="N500" s="1" t="b">
        <v>0</v>
      </c>
      <c r="O500" s="1" t="b">
        <v>0</v>
      </c>
      <c r="P500" s="1" t="b">
        <v>0</v>
      </c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 t="b">
        <v>0</v>
      </c>
      <c r="H501" s="1" t="b">
        <v>0</v>
      </c>
      <c r="I501" s="1" t="b">
        <v>0</v>
      </c>
      <c r="J501" s="10" t="b">
        <v>0</v>
      </c>
      <c r="K501" s="10" t="b">
        <v>0</v>
      </c>
      <c r="L501" s="1" t="b">
        <v>0</v>
      </c>
      <c r="M501" s="1" t="b">
        <v>0</v>
      </c>
      <c r="N501" s="1" t="b">
        <v>0</v>
      </c>
      <c r="O501" s="1" t="b">
        <v>0</v>
      </c>
      <c r="P501" s="1" t="b">
        <v>0</v>
      </c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 t="b">
        <v>0</v>
      </c>
      <c r="H502" s="1" t="b">
        <v>0</v>
      </c>
      <c r="I502" s="1" t="b">
        <v>0</v>
      </c>
      <c r="J502" s="10" t="b">
        <v>0</v>
      </c>
      <c r="K502" s="10" t="b">
        <v>0</v>
      </c>
      <c r="L502" s="1" t="b">
        <v>0</v>
      </c>
      <c r="M502" s="1" t="b">
        <v>0</v>
      </c>
      <c r="N502" s="1" t="b">
        <v>0</v>
      </c>
      <c r="O502" s="1" t="b">
        <v>0</v>
      </c>
      <c r="P502" s="1" t="b">
        <v>0</v>
      </c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 t="b">
        <v>0</v>
      </c>
      <c r="H503" s="1" t="b">
        <v>0</v>
      </c>
      <c r="I503" s="1" t="b">
        <v>0</v>
      </c>
      <c r="J503" s="10" t="b">
        <v>0</v>
      </c>
      <c r="K503" s="10" t="b">
        <v>0</v>
      </c>
      <c r="L503" s="1" t="b">
        <v>0</v>
      </c>
      <c r="M503" s="1" t="b">
        <v>0</v>
      </c>
      <c r="N503" s="1" t="b">
        <v>0</v>
      </c>
      <c r="O503" s="1" t="b">
        <v>0</v>
      </c>
      <c r="P503" s="1" t="b">
        <v>0</v>
      </c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 t="b">
        <v>0</v>
      </c>
      <c r="H504" s="1" t="b">
        <v>0</v>
      </c>
      <c r="I504" s="1" t="b">
        <v>0</v>
      </c>
      <c r="J504" s="10" t="b">
        <v>0</v>
      </c>
      <c r="K504" s="10" t="b">
        <v>0</v>
      </c>
      <c r="L504" s="1" t="b">
        <v>0</v>
      </c>
      <c r="M504" s="1" t="b">
        <v>0</v>
      </c>
      <c r="N504" s="1" t="b">
        <v>0</v>
      </c>
      <c r="O504" s="1" t="b">
        <v>0</v>
      </c>
      <c r="P504" s="1" t="b">
        <v>0</v>
      </c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 t="b">
        <v>0</v>
      </c>
      <c r="H505" s="1" t="b">
        <v>0</v>
      </c>
      <c r="I505" s="1" t="b">
        <v>0</v>
      </c>
      <c r="J505" s="10" t="b">
        <v>0</v>
      </c>
      <c r="K505" s="10" t="b">
        <v>0</v>
      </c>
      <c r="L505" s="1" t="b">
        <v>0</v>
      </c>
      <c r="M505" s="1" t="b">
        <v>0</v>
      </c>
      <c r="N505" s="1" t="b">
        <v>0</v>
      </c>
      <c r="O505" s="1" t="b">
        <v>0</v>
      </c>
      <c r="P505" s="1" t="b">
        <v>0</v>
      </c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 t="b">
        <v>0</v>
      </c>
      <c r="H506" s="1" t="b">
        <v>0</v>
      </c>
      <c r="I506" s="1" t="b">
        <v>0</v>
      </c>
      <c r="J506" s="10" t="b">
        <v>0</v>
      </c>
      <c r="K506" s="10" t="b">
        <v>0</v>
      </c>
      <c r="L506" s="1" t="b">
        <v>0</v>
      </c>
      <c r="M506" s="1" t="b">
        <v>0</v>
      </c>
      <c r="N506" s="1" t="b">
        <v>0</v>
      </c>
      <c r="O506" s="1" t="b">
        <v>0</v>
      </c>
      <c r="P506" s="1" t="b">
        <v>0</v>
      </c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 t="b">
        <v>0</v>
      </c>
      <c r="H507" s="1" t="b">
        <v>0</v>
      </c>
      <c r="I507" s="1" t="b">
        <v>0</v>
      </c>
      <c r="J507" s="10" t="b">
        <v>0</v>
      </c>
      <c r="K507" s="10" t="b">
        <v>0</v>
      </c>
      <c r="L507" s="1" t="b">
        <v>0</v>
      </c>
      <c r="M507" s="1" t="b">
        <v>0</v>
      </c>
      <c r="N507" s="1" t="b">
        <v>0</v>
      </c>
      <c r="O507" s="1" t="b">
        <v>0</v>
      </c>
      <c r="P507" s="1" t="b">
        <v>0</v>
      </c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 t="b">
        <v>0</v>
      </c>
      <c r="H508" s="1" t="b">
        <v>0</v>
      </c>
      <c r="I508" s="1" t="b">
        <v>0</v>
      </c>
      <c r="J508" s="10" t="b">
        <v>0</v>
      </c>
      <c r="K508" s="10" t="b">
        <v>0</v>
      </c>
      <c r="L508" s="1" t="b">
        <v>0</v>
      </c>
      <c r="M508" s="1" t="b">
        <v>0</v>
      </c>
      <c r="N508" s="1" t="b">
        <v>0</v>
      </c>
      <c r="O508" s="1" t="b">
        <v>0</v>
      </c>
      <c r="P508" s="1" t="b">
        <v>0</v>
      </c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 t="b">
        <v>0</v>
      </c>
      <c r="H509" s="1" t="b">
        <v>0</v>
      </c>
      <c r="I509" s="1" t="b">
        <v>0</v>
      </c>
      <c r="J509" s="10" t="b">
        <v>0</v>
      </c>
      <c r="K509" s="10" t="b">
        <v>0</v>
      </c>
      <c r="L509" s="1" t="b">
        <v>0</v>
      </c>
      <c r="M509" s="1" t="b">
        <v>0</v>
      </c>
      <c r="N509" s="1" t="b">
        <v>0</v>
      </c>
      <c r="O509" s="1" t="b">
        <v>0</v>
      </c>
      <c r="P509" s="1" t="b">
        <v>0</v>
      </c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 t="b">
        <v>0</v>
      </c>
      <c r="H510" s="1" t="b">
        <v>0</v>
      </c>
      <c r="I510" s="1" t="b">
        <v>0</v>
      </c>
      <c r="J510" s="10" t="b">
        <v>0</v>
      </c>
      <c r="K510" s="10" t="b">
        <v>0</v>
      </c>
      <c r="L510" s="1" t="b">
        <v>0</v>
      </c>
      <c r="M510" s="1" t="b">
        <v>0</v>
      </c>
      <c r="N510" s="1" t="b">
        <v>0</v>
      </c>
      <c r="O510" s="1" t="b">
        <v>0</v>
      </c>
      <c r="P510" s="1" t="b">
        <v>0</v>
      </c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 t="b">
        <v>0</v>
      </c>
      <c r="H511" s="1" t="b">
        <v>0</v>
      </c>
      <c r="I511" s="1" t="b">
        <v>0</v>
      </c>
      <c r="J511" s="10" t="b">
        <v>0</v>
      </c>
      <c r="K511" s="10" t="b">
        <v>0</v>
      </c>
      <c r="L511" s="1" t="b">
        <v>0</v>
      </c>
      <c r="M511" s="1" t="b">
        <v>0</v>
      </c>
      <c r="N511" s="1" t="b">
        <v>0</v>
      </c>
      <c r="O511" s="1" t="b">
        <v>0</v>
      </c>
      <c r="P511" s="1" t="b">
        <v>0</v>
      </c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 t="b">
        <v>0</v>
      </c>
      <c r="H512" s="1" t="b">
        <v>0</v>
      </c>
      <c r="I512" s="1" t="b">
        <v>0</v>
      </c>
      <c r="J512" s="10" t="b">
        <v>0</v>
      </c>
      <c r="K512" s="10" t="b">
        <v>0</v>
      </c>
      <c r="L512" s="1" t="b">
        <v>0</v>
      </c>
      <c r="M512" s="1" t="b">
        <v>0</v>
      </c>
      <c r="N512" s="1" t="b">
        <v>0</v>
      </c>
      <c r="O512" s="1" t="b">
        <v>0</v>
      </c>
      <c r="P512" s="1" t="b">
        <v>0</v>
      </c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 t="b">
        <v>0</v>
      </c>
      <c r="H513" s="1" t="b">
        <v>0</v>
      </c>
      <c r="I513" s="1" t="b">
        <v>0</v>
      </c>
      <c r="J513" s="10" t="b">
        <v>0</v>
      </c>
      <c r="K513" s="10" t="b">
        <v>0</v>
      </c>
      <c r="L513" s="1" t="b">
        <v>0</v>
      </c>
      <c r="M513" s="1" t="b">
        <v>0</v>
      </c>
      <c r="N513" s="1" t="b">
        <v>0</v>
      </c>
      <c r="O513" s="1" t="b">
        <v>0</v>
      </c>
      <c r="P513" s="1" t="b">
        <v>0</v>
      </c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 t="b">
        <v>0</v>
      </c>
      <c r="H514" s="1" t="b">
        <v>0</v>
      </c>
      <c r="I514" s="1" t="b">
        <v>0</v>
      </c>
      <c r="J514" s="10" t="b">
        <v>0</v>
      </c>
      <c r="K514" s="10" t="b">
        <v>0</v>
      </c>
      <c r="L514" s="1" t="b">
        <v>0</v>
      </c>
      <c r="M514" s="1" t="b">
        <v>0</v>
      </c>
      <c r="N514" s="1" t="b">
        <v>0</v>
      </c>
      <c r="O514" s="1" t="b">
        <v>0</v>
      </c>
      <c r="P514" s="1" t="b">
        <v>0</v>
      </c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 t="b">
        <v>0</v>
      </c>
      <c r="H515" s="1" t="b">
        <v>0</v>
      </c>
      <c r="I515" s="1" t="b">
        <v>0</v>
      </c>
      <c r="J515" s="10" t="b">
        <v>0</v>
      </c>
      <c r="K515" s="10" t="b">
        <v>0</v>
      </c>
      <c r="L515" s="1" t="b">
        <v>0</v>
      </c>
      <c r="M515" s="1" t="b">
        <v>0</v>
      </c>
      <c r="N515" s="1" t="b">
        <v>0</v>
      </c>
      <c r="O515" s="1" t="b">
        <v>0</v>
      </c>
      <c r="P515" s="1" t="b">
        <v>0</v>
      </c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 t="b">
        <v>0</v>
      </c>
      <c r="H516" s="1" t="b">
        <v>0</v>
      </c>
      <c r="I516" s="1" t="b">
        <v>0</v>
      </c>
      <c r="J516" s="10" t="b">
        <v>0</v>
      </c>
      <c r="K516" s="10" t="b">
        <v>0</v>
      </c>
      <c r="L516" s="1" t="b">
        <v>0</v>
      </c>
      <c r="M516" s="1" t="b">
        <v>0</v>
      </c>
      <c r="N516" s="1" t="b">
        <v>0</v>
      </c>
      <c r="O516" s="1" t="b">
        <v>0</v>
      </c>
      <c r="P516" s="1" t="b">
        <v>0</v>
      </c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 t="b">
        <v>0</v>
      </c>
      <c r="H517" s="1" t="b">
        <v>0</v>
      </c>
      <c r="I517" s="1" t="b">
        <v>0</v>
      </c>
      <c r="J517" s="10" t="b">
        <v>0</v>
      </c>
      <c r="K517" s="10" t="b">
        <v>0</v>
      </c>
      <c r="L517" s="1" t="b">
        <v>0</v>
      </c>
      <c r="M517" s="1" t="b">
        <v>0</v>
      </c>
      <c r="N517" s="1" t="b">
        <v>0</v>
      </c>
      <c r="O517" s="1" t="b">
        <v>0</v>
      </c>
      <c r="P517" s="1" t="b">
        <v>0</v>
      </c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 t="b">
        <v>0</v>
      </c>
      <c r="H518" s="1" t="b">
        <v>0</v>
      </c>
      <c r="I518" s="1" t="b">
        <v>0</v>
      </c>
      <c r="J518" s="10" t="b">
        <v>0</v>
      </c>
      <c r="K518" s="10" t="b">
        <v>0</v>
      </c>
      <c r="L518" s="1" t="b">
        <v>0</v>
      </c>
      <c r="M518" s="1" t="b">
        <v>0</v>
      </c>
      <c r="N518" s="1" t="b">
        <v>0</v>
      </c>
      <c r="O518" s="1" t="b">
        <v>0</v>
      </c>
      <c r="P518" s="1" t="b">
        <v>0</v>
      </c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 t="b">
        <v>0</v>
      </c>
      <c r="H519" s="1" t="b">
        <v>0</v>
      </c>
      <c r="I519" s="1" t="b">
        <v>0</v>
      </c>
      <c r="J519" s="10" t="b">
        <v>0</v>
      </c>
      <c r="K519" s="10" t="b">
        <v>0</v>
      </c>
      <c r="L519" s="1" t="b">
        <v>0</v>
      </c>
      <c r="M519" s="1" t="b">
        <v>0</v>
      </c>
      <c r="N519" s="1" t="b">
        <v>0</v>
      </c>
      <c r="O519" s="1" t="b">
        <v>0</v>
      </c>
      <c r="P519" s="1" t="b">
        <v>0</v>
      </c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 t="b">
        <v>0</v>
      </c>
      <c r="H520" s="1" t="b">
        <v>0</v>
      </c>
      <c r="I520" s="1" t="b">
        <v>0</v>
      </c>
      <c r="J520" s="10" t="b">
        <v>0</v>
      </c>
      <c r="K520" s="10" t="b">
        <v>0</v>
      </c>
      <c r="L520" s="1" t="b">
        <v>0</v>
      </c>
      <c r="M520" s="1" t="b">
        <v>0</v>
      </c>
      <c r="N520" s="1" t="b">
        <v>0</v>
      </c>
      <c r="O520" s="1" t="b">
        <v>0</v>
      </c>
      <c r="P520" s="1" t="b">
        <v>0</v>
      </c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 t="b">
        <v>0</v>
      </c>
      <c r="H521" s="1" t="b">
        <v>0</v>
      </c>
      <c r="I521" s="1" t="b">
        <v>0</v>
      </c>
      <c r="J521" s="10" t="b">
        <v>0</v>
      </c>
      <c r="K521" s="10" t="b">
        <v>0</v>
      </c>
      <c r="L521" s="1" t="b">
        <v>0</v>
      </c>
      <c r="M521" s="1" t="b">
        <v>0</v>
      </c>
      <c r="N521" s="1" t="b">
        <v>0</v>
      </c>
      <c r="O521" s="1" t="b">
        <v>0</v>
      </c>
      <c r="P521" s="1" t="b">
        <v>0</v>
      </c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 t="b">
        <v>0</v>
      </c>
      <c r="H522" s="1" t="b">
        <v>0</v>
      </c>
      <c r="I522" s="1" t="b">
        <v>0</v>
      </c>
      <c r="J522" s="10" t="b">
        <v>0</v>
      </c>
      <c r="K522" s="10" t="b">
        <v>0</v>
      </c>
      <c r="L522" s="1" t="b">
        <v>0</v>
      </c>
      <c r="M522" s="1" t="b">
        <v>0</v>
      </c>
      <c r="N522" s="1" t="b">
        <v>0</v>
      </c>
      <c r="O522" s="1" t="b">
        <v>0</v>
      </c>
      <c r="P522" s="1" t="b">
        <v>0</v>
      </c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 t="b">
        <v>0</v>
      </c>
      <c r="H523" s="1" t="b">
        <v>0</v>
      </c>
      <c r="I523" s="1" t="b">
        <v>0</v>
      </c>
      <c r="J523" s="10" t="b">
        <v>0</v>
      </c>
      <c r="K523" s="10" t="b">
        <v>0</v>
      </c>
      <c r="L523" s="1" t="b">
        <v>0</v>
      </c>
      <c r="M523" s="1" t="b">
        <v>0</v>
      </c>
      <c r="N523" s="1" t="b">
        <v>0</v>
      </c>
      <c r="O523" s="1" t="b">
        <v>0</v>
      </c>
      <c r="P523" s="1" t="b">
        <v>0</v>
      </c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 t="b">
        <v>0</v>
      </c>
      <c r="H524" s="1" t="b">
        <v>0</v>
      </c>
      <c r="I524" s="1" t="b">
        <v>0</v>
      </c>
      <c r="J524" s="10" t="b">
        <v>0</v>
      </c>
      <c r="K524" s="10" t="b">
        <v>0</v>
      </c>
      <c r="L524" s="1" t="b">
        <v>0</v>
      </c>
      <c r="M524" s="1" t="b">
        <v>0</v>
      </c>
      <c r="N524" s="1" t="b">
        <v>0</v>
      </c>
      <c r="O524" s="1" t="b">
        <v>0</v>
      </c>
      <c r="P524" s="1" t="b">
        <v>0</v>
      </c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 t="b">
        <v>0</v>
      </c>
      <c r="H525" s="1" t="b">
        <v>0</v>
      </c>
      <c r="I525" s="1" t="b">
        <v>0</v>
      </c>
      <c r="J525" s="10" t="b">
        <v>0</v>
      </c>
      <c r="K525" s="10" t="b">
        <v>0</v>
      </c>
      <c r="L525" s="1" t="b">
        <v>0</v>
      </c>
      <c r="M525" s="1" t="b">
        <v>0</v>
      </c>
      <c r="N525" s="1" t="b">
        <v>0</v>
      </c>
      <c r="O525" s="1" t="b">
        <v>0</v>
      </c>
      <c r="P525" s="1" t="b">
        <v>0</v>
      </c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 t="b">
        <v>0</v>
      </c>
      <c r="H526" s="1" t="b">
        <v>0</v>
      </c>
      <c r="I526" s="1" t="b">
        <v>0</v>
      </c>
      <c r="J526" s="10" t="b">
        <v>0</v>
      </c>
      <c r="K526" s="10" t="b">
        <v>0</v>
      </c>
      <c r="L526" s="1" t="b">
        <v>0</v>
      </c>
      <c r="M526" s="1" t="b">
        <v>0</v>
      </c>
      <c r="N526" s="1" t="b">
        <v>0</v>
      </c>
      <c r="O526" s="1" t="b">
        <v>0</v>
      </c>
      <c r="P526" s="1" t="b">
        <v>0</v>
      </c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 t="b">
        <v>0</v>
      </c>
      <c r="H527" s="1" t="b">
        <v>0</v>
      </c>
      <c r="I527" s="1" t="b">
        <v>0</v>
      </c>
      <c r="J527" s="10" t="b">
        <v>0</v>
      </c>
      <c r="K527" s="10" t="b">
        <v>0</v>
      </c>
      <c r="L527" s="1" t="b">
        <v>0</v>
      </c>
      <c r="M527" s="1" t="b">
        <v>0</v>
      </c>
      <c r="N527" s="1" t="b">
        <v>0</v>
      </c>
      <c r="O527" s="1" t="b">
        <v>0</v>
      </c>
      <c r="P527" s="1" t="b">
        <v>0</v>
      </c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 t="b">
        <v>0</v>
      </c>
      <c r="H528" s="1" t="b">
        <v>0</v>
      </c>
      <c r="I528" s="1" t="b">
        <v>0</v>
      </c>
      <c r="J528" s="10" t="b">
        <v>0</v>
      </c>
      <c r="K528" s="10" t="b">
        <v>0</v>
      </c>
      <c r="L528" s="1" t="b">
        <v>0</v>
      </c>
      <c r="M528" s="1" t="b">
        <v>0</v>
      </c>
      <c r="N528" s="1" t="b">
        <v>0</v>
      </c>
      <c r="O528" s="1" t="b">
        <v>0</v>
      </c>
      <c r="P528" s="1" t="b">
        <v>0</v>
      </c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 t="b">
        <v>0</v>
      </c>
      <c r="H529" s="1" t="b">
        <v>0</v>
      </c>
      <c r="I529" s="1" t="b">
        <v>0</v>
      </c>
      <c r="J529" s="10" t="b">
        <v>0</v>
      </c>
      <c r="K529" s="10" t="b">
        <v>0</v>
      </c>
      <c r="L529" s="1" t="b">
        <v>0</v>
      </c>
      <c r="M529" s="1" t="b">
        <v>0</v>
      </c>
      <c r="N529" s="1" t="b">
        <v>0</v>
      </c>
      <c r="O529" s="1" t="b">
        <v>0</v>
      </c>
      <c r="P529" s="1" t="b">
        <v>0</v>
      </c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 t="b">
        <v>0</v>
      </c>
      <c r="H530" s="1" t="b">
        <v>0</v>
      </c>
      <c r="I530" s="1" t="b">
        <v>0</v>
      </c>
      <c r="J530" s="10" t="b">
        <v>0</v>
      </c>
      <c r="K530" s="10" t="b">
        <v>0</v>
      </c>
      <c r="L530" s="1" t="b">
        <v>0</v>
      </c>
      <c r="M530" s="1" t="b">
        <v>0</v>
      </c>
      <c r="N530" s="1" t="b">
        <v>0</v>
      </c>
      <c r="O530" s="1" t="b">
        <v>0</v>
      </c>
      <c r="P530" s="1" t="b">
        <v>0</v>
      </c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 t="b">
        <v>0</v>
      </c>
      <c r="H531" s="1" t="b">
        <v>0</v>
      </c>
      <c r="I531" s="1" t="b">
        <v>0</v>
      </c>
      <c r="J531" s="10" t="b">
        <v>0</v>
      </c>
      <c r="K531" s="10" t="b">
        <v>0</v>
      </c>
      <c r="L531" s="1" t="b">
        <v>0</v>
      </c>
      <c r="M531" s="1" t="b">
        <v>0</v>
      </c>
      <c r="N531" s="1" t="b">
        <v>0</v>
      </c>
      <c r="O531" s="1" t="b">
        <v>0</v>
      </c>
      <c r="P531" s="1" t="b">
        <v>0</v>
      </c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 t="b">
        <v>0</v>
      </c>
      <c r="H532" s="1" t="b">
        <v>0</v>
      </c>
      <c r="I532" s="1" t="b">
        <v>0</v>
      </c>
      <c r="J532" s="10" t="b">
        <v>0</v>
      </c>
      <c r="K532" s="10" t="b">
        <v>0</v>
      </c>
      <c r="L532" s="1" t="b">
        <v>0</v>
      </c>
      <c r="M532" s="1" t="b">
        <v>0</v>
      </c>
      <c r="N532" s="1" t="b">
        <v>0</v>
      </c>
      <c r="O532" s="1" t="b">
        <v>0</v>
      </c>
      <c r="P532" s="1" t="b">
        <v>0</v>
      </c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 t="b">
        <v>0</v>
      </c>
      <c r="H533" s="1" t="b">
        <v>0</v>
      </c>
      <c r="I533" s="1" t="b">
        <v>0</v>
      </c>
      <c r="J533" s="10" t="b">
        <v>0</v>
      </c>
      <c r="K533" s="10" t="b">
        <v>0</v>
      </c>
      <c r="L533" s="1" t="b">
        <v>0</v>
      </c>
      <c r="M533" s="1" t="b">
        <v>0</v>
      </c>
      <c r="N533" s="1" t="b">
        <v>0</v>
      </c>
      <c r="O533" s="1" t="b">
        <v>0</v>
      </c>
      <c r="P533" s="1" t="b">
        <v>0</v>
      </c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 t="b">
        <v>0</v>
      </c>
      <c r="H534" s="1" t="b">
        <v>0</v>
      </c>
      <c r="I534" s="1" t="b">
        <v>0</v>
      </c>
      <c r="J534" s="10" t="b">
        <v>0</v>
      </c>
      <c r="K534" s="10" t="b">
        <v>0</v>
      </c>
      <c r="L534" s="1" t="b">
        <v>0</v>
      </c>
      <c r="M534" s="1" t="b">
        <v>0</v>
      </c>
      <c r="N534" s="1" t="b">
        <v>0</v>
      </c>
      <c r="O534" s="1" t="b">
        <v>0</v>
      </c>
      <c r="P534" s="1" t="b">
        <v>0</v>
      </c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 t="b">
        <v>0</v>
      </c>
      <c r="H535" s="1" t="b">
        <v>0</v>
      </c>
      <c r="I535" s="1" t="b">
        <v>0</v>
      </c>
      <c r="J535" s="10" t="b">
        <v>0</v>
      </c>
      <c r="K535" s="10" t="b">
        <v>0</v>
      </c>
      <c r="L535" s="1" t="b">
        <v>0</v>
      </c>
      <c r="M535" s="1" t="b">
        <v>0</v>
      </c>
      <c r="N535" s="1" t="b">
        <v>0</v>
      </c>
      <c r="O535" s="1" t="b">
        <v>0</v>
      </c>
      <c r="P535" s="1" t="b">
        <v>0</v>
      </c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 t="b">
        <v>0</v>
      </c>
      <c r="H536" s="1" t="b">
        <v>0</v>
      </c>
      <c r="I536" s="1" t="b">
        <v>0</v>
      </c>
      <c r="J536" s="10" t="b">
        <v>0</v>
      </c>
      <c r="K536" s="10" t="b">
        <v>0</v>
      </c>
      <c r="L536" s="1" t="b">
        <v>0</v>
      </c>
      <c r="M536" s="1" t="b">
        <v>0</v>
      </c>
      <c r="N536" s="1" t="b">
        <v>0</v>
      </c>
      <c r="O536" s="1" t="b">
        <v>0</v>
      </c>
      <c r="P536" s="1" t="b">
        <v>0</v>
      </c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 t="b">
        <v>0</v>
      </c>
      <c r="H537" s="1" t="b">
        <v>0</v>
      </c>
      <c r="I537" s="1" t="b">
        <v>0</v>
      </c>
      <c r="J537" s="10" t="b">
        <v>0</v>
      </c>
      <c r="K537" s="10" t="b">
        <v>0</v>
      </c>
      <c r="L537" s="1" t="b">
        <v>0</v>
      </c>
      <c r="M537" s="1" t="b">
        <v>0</v>
      </c>
      <c r="N537" s="1" t="b">
        <v>0</v>
      </c>
      <c r="O537" s="1" t="b">
        <v>0</v>
      </c>
      <c r="P537" s="1" t="b">
        <v>0</v>
      </c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 t="b">
        <v>0</v>
      </c>
      <c r="H538" s="1" t="b">
        <v>0</v>
      </c>
      <c r="I538" s="1" t="b">
        <v>0</v>
      </c>
      <c r="J538" s="10" t="b">
        <v>0</v>
      </c>
      <c r="K538" s="10" t="b">
        <v>0</v>
      </c>
      <c r="L538" s="1" t="b">
        <v>0</v>
      </c>
      <c r="M538" s="1" t="b">
        <v>0</v>
      </c>
      <c r="N538" s="1" t="b">
        <v>0</v>
      </c>
      <c r="O538" s="1" t="b">
        <v>0</v>
      </c>
      <c r="P538" s="1" t="b">
        <v>0</v>
      </c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 t="b">
        <v>0</v>
      </c>
      <c r="H539" s="1" t="b">
        <v>0</v>
      </c>
      <c r="I539" s="1" t="b">
        <v>0</v>
      </c>
      <c r="J539" s="10" t="b">
        <v>0</v>
      </c>
      <c r="K539" s="10" t="b">
        <v>0</v>
      </c>
      <c r="L539" s="1" t="b">
        <v>0</v>
      </c>
      <c r="M539" s="1" t="b">
        <v>0</v>
      </c>
      <c r="N539" s="1" t="b">
        <v>0</v>
      </c>
      <c r="O539" s="1" t="b">
        <v>0</v>
      </c>
      <c r="P539" s="1" t="b">
        <v>0</v>
      </c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 t="b">
        <v>0</v>
      </c>
      <c r="H540" s="1" t="b">
        <v>0</v>
      </c>
      <c r="I540" s="1" t="b">
        <v>0</v>
      </c>
      <c r="J540" s="10" t="b">
        <v>0</v>
      </c>
      <c r="K540" s="10" t="b">
        <v>0</v>
      </c>
      <c r="L540" s="1" t="b">
        <v>0</v>
      </c>
      <c r="M540" s="1" t="b">
        <v>0</v>
      </c>
      <c r="N540" s="1" t="b">
        <v>0</v>
      </c>
      <c r="O540" s="1" t="b">
        <v>0</v>
      </c>
      <c r="P540" s="1" t="b">
        <v>0</v>
      </c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 t="b">
        <v>0</v>
      </c>
      <c r="H541" s="1" t="b">
        <v>0</v>
      </c>
      <c r="I541" s="1" t="b">
        <v>0</v>
      </c>
      <c r="J541" s="10" t="b">
        <v>0</v>
      </c>
      <c r="K541" s="10" t="b">
        <v>0</v>
      </c>
      <c r="L541" s="1" t="b">
        <v>0</v>
      </c>
      <c r="M541" s="1" t="b">
        <v>0</v>
      </c>
      <c r="N541" s="1" t="b">
        <v>0</v>
      </c>
      <c r="O541" s="1" t="b">
        <v>0</v>
      </c>
      <c r="P541" s="1" t="b">
        <v>0</v>
      </c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 t="b">
        <v>0</v>
      </c>
      <c r="H542" s="1" t="b">
        <v>0</v>
      </c>
      <c r="I542" s="1" t="b">
        <v>0</v>
      </c>
      <c r="J542" s="10" t="b">
        <v>0</v>
      </c>
      <c r="K542" s="10" t="b">
        <v>0</v>
      </c>
      <c r="L542" s="1" t="b">
        <v>0</v>
      </c>
      <c r="M542" s="1" t="b">
        <v>0</v>
      </c>
      <c r="N542" s="1" t="b">
        <v>0</v>
      </c>
      <c r="O542" s="1" t="b">
        <v>0</v>
      </c>
      <c r="P542" s="1" t="b">
        <v>0</v>
      </c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 t="b">
        <v>0</v>
      </c>
      <c r="H543" s="1" t="b">
        <v>0</v>
      </c>
      <c r="I543" s="1" t="b">
        <v>0</v>
      </c>
      <c r="J543" s="10" t="b">
        <v>0</v>
      </c>
      <c r="K543" s="10" t="b">
        <v>0</v>
      </c>
      <c r="L543" s="1" t="b">
        <v>0</v>
      </c>
      <c r="M543" s="1" t="b">
        <v>0</v>
      </c>
      <c r="N543" s="1" t="b">
        <v>0</v>
      </c>
      <c r="O543" s="1" t="b">
        <v>0</v>
      </c>
      <c r="P543" s="1" t="b">
        <v>0</v>
      </c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 t="b">
        <v>0</v>
      </c>
      <c r="H544" s="1" t="b">
        <v>0</v>
      </c>
      <c r="I544" s="1" t="b">
        <v>0</v>
      </c>
      <c r="J544" s="10" t="b">
        <v>0</v>
      </c>
      <c r="K544" s="10" t="b">
        <v>0</v>
      </c>
      <c r="L544" s="1" t="b">
        <v>0</v>
      </c>
      <c r="M544" s="1" t="b">
        <v>0</v>
      </c>
      <c r="N544" s="1" t="b">
        <v>0</v>
      </c>
      <c r="O544" s="1" t="b">
        <v>0</v>
      </c>
      <c r="P544" s="1" t="b">
        <v>0</v>
      </c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 t="b">
        <v>0</v>
      </c>
      <c r="H545" s="1" t="b">
        <v>0</v>
      </c>
      <c r="I545" s="1" t="b">
        <v>0</v>
      </c>
      <c r="J545" s="10" t="b">
        <v>0</v>
      </c>
      <c r="K545" s="10" t="b">
        <v>0</v>
      </c>
      <c r="L545" s="1" t="b">
        <v>0</v>
      </c>
      <c r="M545" s="1" t="b">
        <v>0</v>
      </c>
      <c r="N545" s="1" t="b">
        <v>0</v>
      </c>
      <c r="O545" s="1" t="b">
        <v>0</v>
      </c>
      <c r="P545" s="1" t="b">
        <v>0</v>
      </c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 t="b">
        <v>0</v>
      </c>
      <c r="H546" s="1" t="b">
        <v>0</v>
      </c>
      <c r="I546" s="1" t="b">
        <v>0</v>
      </c>
      <c r="J546" s="10" t="b">
        <v>0</v>
      </c>
      <c r="K546" s="10" t="b">
        <v>0</v>
      </c>
      <c r="L546" s="1" t="b">
        <v>0</v>
      </c>
      <c r="M546" s="1" t="b">
        <v>0</v>
      </c>
      <c r="N546" s="1" t="b">
        <v>0</v>
      </c>
      <c r="O546" s="1" t="b">
        <v>0</v>
      </c>
      <c r="P546" s="1" t="b">
        <v>0</v>
      </c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 t="b">
        <v>0</v>
      </c>
      <c r="H547" s="1" t="b">
        <v>0</v>
      </c>
      <c r="I547" s="1" t="b">
        <v>0</v>
      </c>
      <c r="J547" s="10" t="b">
        <v>0</v>
      </c>
      <c r="K547" s="10" t="b">
        <v>0</v>
      </c>
      <c r="L547" s="1" t="b">
        <v>0</v>
      </c>
      <c r="M547" s="1" t="b">
        <v>0</v>
      </c>
      <c r="N547" s="1" t="b">
        <v>0</v>
      </c>
      <c r="O547" s="1" t="b">
        <v>0</v>
      </c>
      <c r="P547" s="1" t="b">
        <v>0</v>
      </c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 t="b">
        <v>0</v>
      </c>
      <c r="H548" s="1" t="b">
        <v>0</v>
      </c>
      <c r="I548" s="1" t="b">
        <v>0</v>
      </c>
      <c r="J548" s="10" t="b">
        <v>0</v>
      </c>
      <c r="K548" s="10" t="b">
        <v>0</v>
      </c>
      <c r="L548" s="1" t="b">
        <v>0</v>
      </c>
      <c r="M548" s="1" t="b">
        <v>0</v>
      </c>
      <c r="N548" s="1" t="b">
        <v>0</v>
      </c>
      <c r="O548" s="1" t="b">
        <v>0</v>
      </c>
      <c r="P548" s="1" t="b">
        <v>0</v>
      </c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 t="b">
        <v>0</v>
      </c>
      <c r="H549" s="1" t="b">
        <v>0</v>
      </c>
      <c r="I549" s="1" t="b">
        <v>0</v>
      </c>
      <c r="J549" s="10" t="b">
        <v>0</v>
      </c>
      <c r="K549" s="10" t="b">
        <v>0</v>
      </c>
      <c r="L549" s="1" t="b">
        <v>0</v>
      </c>
      <c r="M549" s="1" t="b">
        <v>0</v>
      </c>
      <c r="N549" s="1" t="b">
        <v>0</v>
      </c>
      <c r="O549" s="1" t="b">
        <v>0</v>
      </c>
      <c r="P549" s="1" t="b">
        <v>0</v>
      </c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 t="b">
        <v>0</v>
      </c>
      <c r="H550" s="1" t="b">
        <v>0</v>
      </c>
      <c r="I550" s="1" t="b">
        <v>0</v>
      </c>
      <c r="J550" s="10" t="b">
        <v>0</v>
      </c>
      <c r="K550" s="10" t="b">
        <v>0</v>
      </c>
      <c r="L550" s="1" t="b">
        <v>0</v>
      </c>
      <c r="M550" s="1" t="b">
        <v>0</v>
      </c>
      <c r="N550" s="1" t="b">
        <v>0</v>
      </c>
      <c r="O550" s="1" t="b">
        <v>0</v>
      </c>
      <c r="P550" s="1" t="b">
        <v>0</v>
      </c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 t="b">
        <v>0</v>
      </c>
      <c r="H551" s="1" t="b">
        <v>0</v>
      </c>
      <c r="I551" s="1" t="b">
        <v>0</v>
      </c>
      <c r="J551" s="10" t="b">
        <v>0</v>
      </c>
      <c r="K551" s="10" t="b">
        <v>0</v>
      </c>
      <c r="L551" s="1" t="b">
        <v>0</v>
      </c>
      <c r="M551" s="1" t="b">
        <v>0</v>
      </c>
      <c r="N551" s="1" t="b">
        <v>0</v>
      </c>
      <c r="O551" s="1" t="b">
        <v>0</v>
      </c>
      <c r="P551" s="1" t="b">
        <v>0</v>
      </c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 t="b">
        <v>0</v>
      </c>
      <c r="H552" s="1" t="b">
        <v>0</v>
      </c>
      <c r="I552" s="1" t="b">
        <v>0</v>
      </c>
      <c r="J552" s="10" t="b">
        <v>0</v>
      </c>
      <c r="K552" s="10" t="b">
        <v>0</v>
      </c>
      <c r="L552" s="1" t="b">
        <v>0</v>
      </c>
      <c r="M552" s="1" t="b">
        <v>0</v>
      </c>
      <c r="N552" s="1" t="b">
        <v>0</v>
      </c>
      <c r="O552" s="1" t="b">
        <v>0</v>
      </c>
      <c r="P552" s="1" t="b">
        <v>0</v>
      </c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 t="b">
        <v>0</v>
      </c>
      <c r="H553" s="1" t="b">
        <v>0</v>
      </c>
      <c r="I553" s="1" t="b">
        <v>0</v>
      </c>
      <c r="J553" s="10" t="b">
        <v>0</v>
      </c>
      <c r="K553" s="10" t="b">
        <v>0</v>
      </c>
      <c r="L553" s="1" t="b">
        <v>0</v>
      </c>
      <c r="M553" s="1" t="b">
        <v>0</v>
      </c>
      <c r="N553" s="1" t="b">
        <v>0</v>
      </c>
      <c r="O553" s="1" t="b">
        <v>0</v>
      </c>
      <c r="P553" s="1" t="b">
        <v>0</v>
      </c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 t="b">
        <v>0</v>
      </c>
      <c r="H554" s="1" t="b">
        <v>0</v>
      </c>
      <c r="I554" s="1" t="b">
        <v>0</v>
      </c>
      <c r="J554" s="10" t="b">
        <v>0</v>
      </c>
      <c r="K554" s="10" t="b">
        <v>0</v>
      </c>
      <c r="L554" s="1" t="b">
        <v>0</v>
      </c>
      <c r="M554" s="1" t="b">
        <v>0</v>
      </c>
      <c r="N554" s="1" t="b">
        <v>0</v>
      </c>
      <c r="O554" s="1" t="b">
        <v>0</v>
      </c>
      <c r="P554" s="1" t="b">
        <v>0</v>
      </c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 t="b">
        <v>0</v>
      </c>
      <c r="H555" s="1" t="b">
        <v>0</v>
      </c>
      <c r="I555" s="1" t="b">
        <v>0</v>
      </c>
      <c r="J555" s="10" t="b">
        <v>0</v>
      </c>
      <c r="K555" s="10" t="b">
        <v>0</v>
      </c>
      <c r="L555" s="1" t="b">
        <v>0</v>
      </c>
      <c r="M555" s="1" t="b">
        <v>0</v>
      </c>
      <c r="N555" s="1" t="b">
        <v>0</v>
      </c>
      <c r="O555" s="1" t="b">
        <v>0</v>
      </c>
      <c r="P555" s="1" t="b">
        <v>0</v>
      </c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 t="b">
        <v>0</v>
      </c>
      <c r="H556" s="1" t="b">
        <v>0</v>
      </c>
      <c r="I556" s="1" t="b">
        <v>0</v>
      </c>
      <c r="J556" s="10" t="b">
        <v>0</v>
      </c>
      <c r="K556" s="10" t="b">
        <v>0</v>
      </c>
      <c r="L556" s="1" t="b">
        <v>0</v>
      </c>
      <c r="M556" s="1" t="b">
        <v>0</v>
      </c>
      <c r="N556" s="1" t="b">
        <v>0</v>
      </c>
      <c r="O556" s="1" t="b">
        <v>0</v>
      </c>
      <c r="P556" s="1" t="b">
        <v>0</v>
      </c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 t="b">
        <v>0</v>
      </c>
      <c r="H557" s="1" t="b">
        <v>0</v>
      </c>
      <c r="I557" s="1" t="b">
        <v>0</v>
      </c>
      <c r="J557" s="10" t="b">
        <v>0</v>
      </c>
      <c r="K557" s="10" t="b">
        <v>0</v>
      </c>
      <c r="L557" s="1" t="b">
        <v>0</v>
      </c>
      <c r="M557" s="1" t="b">
        <v>0</v>
      </c>
      <c r="N557" s="1" t="b">
        <v>0</v>
      </c>
      <c r="O557" s="1" t="b">
        <v>0</v>
      </c>
      <c r="P557" s="1" t="b">
        <v>0</v>
      </c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 t="b">
        <v>0</v>
      </c>
      <c r="H558" s="1" t="b">
        <v>0</v>
      </c>
      <c r="I558" s="1" t="b">
        <v>0</v>
      </c>
      <c r="J558" s="10" t="b">
        <v>0</v>
      </c>
      <c r="K558" s="10" t="b">
        <v>0</v>
      </c>
      <c r="L558" s="1" t="b">
        <v>0</v>
      </c>
      <c r="M558" s="1" t="b">
        <v>0</v>
      </c>
      <c r="N558" s="1" t="b">
        <v>0</v>
      </c>
      <c r="O558" s="1" t="b">
        <v>0</v>
      </c>
      <c r="P558" s="1" t="b">
        <v>0</v>
      </c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 t="b">
        <v>0</v>
      </c>
      <c r="H559" s="1" t="b">
        <v>0</v>
      </c>
      <c r="I559" s="1" t="b">
        <v>0</v>
      </c>
      <c r="J559" s="10" t="b">
        <v>0</v>
      </c>
      <c r="K559" s="10" t="b">
        <v>0</v>
      </c>
      <c r="L559" s="1" t="b">
        <v>0</v>
      </c>
      <c r="M559" s="1" t="b">
        <v>0</v>
      </c>
      <c r="N559" s="1" t="b">
        <v>0</v>
      </c>
      <c r="O559" s="1" t="b">
        <v>0</v>
      </c>
      <c r="P559" s="1" t="b">
        <v>0</v>
      </c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 t="b">
        <v>0</v>
      </c>
      <c r="H560" s="1" t="b">
        <v>0</v>
      </c>
      <c r="I560" s="1" t="b">
        <v>0</v>
      </c>
      <c r="J560" s="10" t="b">
        <v>0</v>
      </c>
      <c r="K560" s="10" t="b">
        <v>0</v>
      </c>
      <c r="L560" s="1" t="b">
        <v>0</v>
      </c>
      <c r="M560" s="1" t="b">
        <v>0</v>
      </c>
      <c r="N560" s="1" t="b">
        <v>0</v>
      </c>
      <c r="O560" s="1" t="b">
        <v>0</v>
      </c>
      <c r="P560" s="1" t="b">
        <v>0</v>
      </c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 t="b">
        <v>0</v>
      </c>
      <c r="H561" s="1" t="b">
        <v>0</v>
      </c>
      <c r="I561" s="1" t="b">
        <v>0</v>
      </c>
      <c r="J561" s="10" t="b">
        <v>0</v>
      </c>
      <c r="K561" s="10" t="b">
        <v>0</v>
      </c>
      <c r="L561" s="1" t="b">
        <v>0</v>
      </c>
      <c r="M561" s="1" t="b">
        <v>0</v>
      </c>
      <c r="N561" s="1" t="b">
        <v>0</v>
      </c>
      <c r="O561" s="1" t="b">
        <v>0</v>
      </c>
      <c r="P561" s="1" t="b">
        <v>0</v>
      </c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 t="b">
        <v>0</v>
      </c>
      <c r="H562" s="1" t="b">
        <v>0</v>
      </c>
      <c r="I562" s="1" t="b">
        <v>0</v>
      </c>
      <c r="J562" s="10" t="b">
        <v>0</v>
      </c>
      <c r="K562" s="10" t="b">
        <v>0</v>
      </c>
      <c r="L562" s="1" t="b">
        <v>0</v>
      </c>
      <c r="M562" s="1" t="b">
        <v>0</v>
      </c>
      <c r="N562" s="1" t="b">
        <v>0</v>
      </c>
      <c r="O562" s="1" t="b">
        <v>0</v>
      </c>
      <c r="P562" s="1" t="b">
        <v>0</v>
      </c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 t="b">
        <v>0</v>
      </c>
      <c r="H563" s="1" t="b">
        <v>0</v>
      </c>
      <c r="I563" s="1" t="b">
        <v>0</v>
      </c>
      <c r="J563" s="10" t="b">
        <v>0</v>
      </c>
      <c r="K563" s="10" t="b">
        <v>0</v>
      </c>
      <c r="L563" s="1" t="b">
        <v>0</v>
      </c>
      <c r="M563" s="1" t="b">
        <v>0</v>
      </c>
      <c r="N563" s="1" t="b">
        <v>0</v>
      </c>
      <c r="O563" s="1" t="b">
        <v>0</v>
      </c>
      <c r="P563" s="1" t="b">
        <v>0</v>
      </c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 t="b">
        <v>0</v>
      </c>
      <c r="H564" s="1" t="b">
        <v>0</v>
      </c>
      <c r="I564" s="1" t="b">
        <v>0</v>
      </c>
      <c r="J564" s="10" t="b">
        <v>0</v>
      </c>
      <c r="K564" s="10" t="b">
        <v>0</v>
      </c>
      <c r="L564" s="1" t="b">
        <v>0</v>
      </c>
      <c r="M564" s="1" t="b">
        <v>0</v>
      </c>
      <c r="N564" s="1" t="b">
        <v>0</v>
      </c>
      <c r="O564" s="1" t="b">
        <v>0</v>
      </c>
      <c r="P564" s="1" t="b">
        <v>0</v>
      </c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 t="b">
        <v>0</v>
      </c>
      <c r="H565" s="1" t="b">
        <v>0</v>
      </c>
      <c r="I565" s="1" t="b">
        <v>0</v>
      </c>
      <c r="J565" s="10" t="b">
        <v>0</v>
      </c>
      <c r="K565" s="10" t="b">
        <v>0</v>
      </c>
      <c r="L565" s="1" t="b">
        <v>0</v>
      </c>
      <c r="M565" s="1" t="b">
        <v>0</v>
      </c>
      <c r="N565" s="1" t="b">
        <v>0</v>
      </c>
      <c r="O565" s="1" t="b">
        <v>0</v>
      </c>
      <c r="P565" s="1" t="b">
        <v>0</v>
      </c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 t="b">
        <v>0</v>
      </c>
      <c r="H566" s="1" t="b">
        <v>0</v>
      </c>
      <c r="I566" s="1" t="b">
        <v>0</v>
      </c>
      <c r="J566" s="10" t="b">
        <v>0</v>
      </c>
      <c r="K566" s="10" t="b">
        <v>0</v>
      </c>
      <c r="L566" s="1" t="b">
        <v>0</v>
      </c>
      <c r="M566" s="1" t="b">
        <v>0</v>
      </c>
      <c r="N566" s="1" t="b">
        <v>0</v>
      </c>
      <c r="O566" s="1" t="b">
        <v>0</v>
      </c>
      <c r="P566" s="1" t="b">
        <v>0</v>
      </c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 t="b">
        <v>0</v>
      </c>
      <c r="H567" s="1" t="b">
        <v>0</v>
      </c>
      <c r="I567" s="1" t="b">
        <v>0</v>
      </c>
      <c r="J567" s="10" t="b">
        <v>0</v>
      </c>
      <c r="K567" s="10" t="b">
        <v>0</v>
      </c>
      <c r="L567" s="1" t="b">
        <v>0</v>
      </c>
      <c r="M567" s="1" t="b">
        <v>0</v>
      </c>
      <c r="N567" s="1" t="b">
        <v>0</v>
      </c>
      <c r="O567" s="1" t="b">
        <v>0</v>
      </c>
      <c r="P567" s="1" t="b">
        <v>0</v>
      </c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 t="b">
        <v>0</v>
      </c>
      <c r="H568" s="1" t="b">
        <v>0</v>
      </c>
      <c r="I568" s="1" t="b">
        <v>0</v>
      </c>
      <c r="J568" s="10" t="b">
        <v>0</v>
      </c>
      <c r="K568" s="10" t="b">
        <v>0</v>
      </c>
      <c r="L568" s="1" t="b">
        <v>0</v>
      </c>
      <c r="M568" s="1" t="b">
        <v>0</v>
      </c>
      <c r="N568" s="1" t="b">
        <v>0</v>
      </c>
      <c r="O568" s="1" t="b">
        <v>0</v>
      </c>
      <c r="P568" s="1" t="b">
        <v>0</v>
      </c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 t="b">
        <v>0</v>
      </c>
      <c r="H569" s="1" t="b">
        <v>0</v>
      </c>
      <c r="I569" s="1" t="b">
        <v>0</v>
      </c>
      <c r="J569" s="10" t="b">
        <v>0</v>
      </c>
      <c r="K569" s="10" t="b">
        <v>0</v>
      </c>
      <c r="L569" s="1" t="b">
        <v>0</v>
      </c>
      <c r="M569" s="1" t="b">
        <v>0</v>
      </c>
      <c r="N569" s="1" t="b">
        <v>0</v>
      </c>
      <c r="O569" s="1" t="b">
        <v>0</v>
      </c>
      <c r="P569" s="1" t="b">
        <v>0</v>
      </c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 t="b">
        <v>0</v>
      </c>
      <c r="H570" s="1" t="b">
        <v>0</v>
      </c>
      <c r="I570" s="1" t="b">
        <v>0</v>
      </c>
      <c r="J570" s="10" t="b">
        <v>0</v>
      </c>
      <c r="K570" s="10" t="b">
        <v>0</v>
      </c>
      <c r="L570" s="1" t="b">
        <v>0</v>
      </c>
      <c r="M570" s="1" t="b">
        <v>0</v>
      </c>
      <c r="N570" s="1" t="b">
        <v>0</v>
      </c>
      <c r="O570" s="1" t="b">
        <v>0</v>
      </c>
      <c r="P570" s="1" t="b">
        <v>0</v>
      </c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 t="b">
        <v>0</v>
      </c>
      <c r="H571" s="1" t="b">
        <v>0</v>
      </c>
      <c r="I571" s="1" t="b">
        <v>0</v>
      </c>
      <c r="J571" s="10" t="b">
        <v>0</v>
      </c>
      <c r="K571" s="10" t="b">
        <v>0</v>
      </c>
      <c r="L571" s="1" t="b">
        <v>0</v>
      </c>
      <c r="M571" s="1" t="b">
        <v>0</v>
      </c>
      <c r="N571" s="1" t="b">
        <v>0</v>
      </c>
      <c r="O571" s="1" t="b">
        <v>0</v>
      </c>
      <c r="P571" s="1" t="b">
        <v>0</v>
      </c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 t="b">
        <v>0</v>
      </c>
      <c r="H572" s="1" t="b">
        <v>0</v>
      </c>
      <c r="I572" s="1" t="b">
        <v>0</v>
      </c>
      <c r="J572" s="10" t="b">
        <v>0</v>
      </c>
      <c r="K572" s="10" t="b">
        <v>0</v>
      </c>
      <c r="L572" s="1" t="b">
        <v>0</v>
      </c>
      <c r="M572" s="1" t="b">
        <v>0</v>
      </c>
      <c r="N572" s="1" t="b">
        <v>0</v>
      </c>
      <c r="O572" s="1" t="b">
        <v>0</v>
      </c>
      <c r="P572" s="1" t="b">
        <v>0</v>
      </c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 t="b">
        <v>0</v>
      </c>
      <c r="H573" s="1" t="b">
        <v>0</v>
      </c>
      <c r="I573" s="1" t="b">
        <v>0</v>
      </c>
      <c r="J573" s="10" t="b">
        <v>0</v>
      </c>
      <c r="K573" s="10" t="b">
        <v>0</v>
      </c>
      <c r="L573" s="1" t="b">
        <v>0</v>
      </c>
      <c r="M573" s="1" t="b">
        <v>0</v>
      </c>
      <c r="N573" s="1" t="b">
        <v>0</v>
      </c>
      <c r="O573" s="1" t="b">
        <v>0</v>
      </c>
      <c r="P573" s="1" t="b">
        <v>0</v>
      </c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 t="b">
        <v>0</v>
      </c>
      <c r="H574" s="1" t="b">
        <v>0</v>
      </c>
      <c r="I574" s="1" t="b">
        <v>0</v>
      </c>
      <c r="J574" s="10" t="b">
        <v>0</v>
      </c>
      <c r="K574" s="10" t="b">
        <v>0</v>
      </c>
      <c r="L574" s="1" t="b">
        <v>0</v>
      </c>
      <c r="M574" s="1" t="b">
        <v>0</v>
      </c>
      <c r="N574" s="1" t="b">
        <v>0</v>
      </c>
      <c r="O574" s="1" t="b">
        <v>0</v>
      </c>
      <c r="P574" s="1" t="b">
        <v>0</v>
      </c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 t="b">
        <v>0</v>
      </c>
      <c r="H575" s="1" t="b">
        <v>0</v>
      </c>
      <c r="I575" s="1" t="b">
        <v>0</v>
      </c>
      <c r="J575" s="10" t="b">
        <v>0</v>
      </c>
      <c r="K575" s="10" t="b">
        <v>0</v>
      </c>
      <c r="L575" s="1" t="b">
        <v>0</v>
      </c>
      <c r="M575" s="1" t="b">
        <v>0</v>
      </c>
      <c r="N575" s="1" t="b">
        <v>0</v>
      </c>
      <c r="O575" s="1" t="b">
        <v>0</v>
      </c>
      <c r="P575" s="1" t="b">
        <v>0</v>
      </c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 t="b">
        <v>0</v>
      </c>
      <c r="H576" s="1" t="b">
        <v>0</v>
      </c>
      <c r="I576" s="1" t="b">
        <v>0</v>
      </c>
      <c r="J576" s="10" t="b">
        <v>0</v>
      </c>
      <c r="K576" s="10" t="b">
        <v>0</v>
      </c>
      <c r="L576" s="1" t="b">
        <v>0</v>
      </c>
      <c r="M576" s="1" t="b">
        <v>0</v>
      </c>
      <c r="N576" s="1" t="b">
        <v>0</v>
      </c>
      <c r="O576" s="1" t="b">
        <v>0</v>
      </c>
      <c r="P576" s="1" t="b">
        <v>0</v>
      </c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 t="b">
        <v>0</v>
      </c>
      <c r="H577" s="1" t="b">
        <v>0</v>
      </c>
      <c r="I577" s="1" t="b">
        <v>0</v>
      </c>
      <c r="J577" s="10" t="b">
        <v>0</v>
      </c>
      <c r="K577" s="10" t="b">
        <v>0</v>
      </c>
      <c r="L577" s="1" t="b">
        <v>0</v>
      </c>
      <c r="M577" s="1" t="b">
        <v>0</v>
      </c>
      <c r="N577" s="1" t="b">
        <v>0</v>
      </c>
      <c r="O577" s="1" t="b">
        <v>0</v>
      </c>
      <c r="P577" s="1" t="b">
        <v>0</v>
      </c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 t="b">
        <v>0</v>
      </c>
      <c r="H578" s="1" t="b">
        <v>0</v>
      </c>
      <c r="I578" s="1" t="b">
        <v>0</v>
      </c>
      <c r="J578" s="10" t="b">
        <v>0</v>
      </c>
      <c r="K578" s="10" t="b">
        <v>0</v>
      </c>
      <c r="L578" s="1" t="b">
        <v>0</v>
      </c>
      <c r="M578" s="1" t="b">
        <v>0</v>
      </c>
      <c r="N578" s="1" t="b">
        <v>0</v>
      </c>
      <c r="O578" s="1" t="b">
        <v>0</v>
      </c>
      <c r="P578" s="1" t="b">
        <v>0</v>
      </c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 t="b">
        <v>0</v>
      </c>
      <c r="H579" s="1" t="b">
        <v>0</v>
      </c>
      <c r="I579" s="1" t="b">
        <v>0</v>
      </c>
      <c r="J579" s="10" t="b">
        <v>0</v>
      </c>
      <c r="K579" s="10" t="b">
        <v>0</v>
      </c>
      <c r="L579" s="1" t="b">
        <v>0</v>
      </c>
      <c r="M579" s="1" t="b">
        <v>0</v>
      </c>
      <c r="N579" s="1" t="b">
        <v>0</v>
      </c>
      <c r="O579" s="1" t="b">
        <v>0</v>
      </c>
      <c r="P579" s="1" t="b">
        <v>0</v>
      </c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 t="b">
        <v>0</v>
      </c>
      <c r="H580" s="1" t="b">
        <v>0</v>
      </c>
      <c r="I580" s="1" t="b">
        <v>0</v>
      </c>
      <c r="J580" s="10" t="b">
        <v>0</v>
      </c>
      <c r="K580" s="10" t="b">
        <v>0</v>
      </c>
      <c r="L580" s="1" t="b">
        <v>0</v>
      </c>
      <c r="M580" s="1" t="b">
        <v>0</v>
      </c>
      <c r="N580" s="1" t="b">
        <v>0</v>
      </c>
      <c r="O580" s="1" t="b">
        <v>0</v>
      </c>
      <c r="P580" s="1" t="b">
        <v>0</v>
      </c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 t="b">
        <v>0</v>
      </c>
      <c r="H581" s="1" t="b">
        <v>0</v>
      </c>
      <c r="I581" s="1" t="b">
        <v>0</v>
      </c>
      <c r="J581" s="10" t="b">
        <v>0</v>
      </c>
      <c r="K581" s="10" t="b">
        <v>0</v>
      </c>
      <c r="L581" s="1" t="b">
        <v>0</v>
      </c>
      <c r="M581" s="1" t="b">
        <v>0</v>
      </c>
      <c r="N581" s="1" t="b">
        <v>0</v>
      </c>
      <c r="O581" s="1" t="b">
        <v>0</v>
      </c>
      <c r="P581" s="1" t="b">
        <v>0</v>
      </c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 t="b">
        <v>0</v>
      </c>
      <c r="H582" s="1" t="b">
        <v>0</v>
      </c>
      <c r="I582" s="1" t="b">
        <v>0</v>
      </c>
      <c r="J582" s="10" t="b">
        <v>0</v>
      </c>
      <c r="K582" s="10" t="b">
        <v>0</v>
      </c>
      <c r="L582" s="1" t="b">
        <v>0</v>
      </c>
      <c r="M582" s="1" t="b">
        <v>0</v>
      </c>
      <c r="N582" s="1" t="b">
        <v>0</v>
      </c>
      <c r="O582" s="1" t="b">
        <v>0</v>
      </c>
      <c r="P582" s="1" t="b">
        <v>0</v>
      </c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 t="b">
        <v>0</v>
      </c>
      <c r="H583" s="1" t="b">
        <v>0</v>
      </c>
      <c r="I583" s="1" t="b">
        <v>0</v>
      </c>
      <c r="J583" s="10" t="b">
        <v>0</v>
      </c>
      <c r="K583" s="10" t="b">
        <v>0</v>
      </c>
      <c r="L583" s="1" t="b">
        <v>0</v>
      </c>
      <c r="M583" s="1" t="b">
        <v>0</v>
      </c>
      <c r="N583" s="1" t="b">
        <v>0</v>
      </c>
      <c r="O583" s="1" t="b">
        <v>0</v>
      </c>
      <c r="P583" s="1" t="b">
        <v>0</v>
      </c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 t="b">
        <v>0</v>
      </c>
      <c r="H584" s="1" t="b">
        <v>0</v>
      </c>
      <c r="I584" s="1" t="b">
        <v>0</v>
      </c>
      <c r="J584" s="10" t="b">
        <v>0</v>
      </c>
      <c r="K584" s="10" t="b">
        <v>0</v>
      </c>
      <c r="L584" s="1" t="b">
        <v>0</v>
      </c>
      <c r="M584" s="1" t="b">
        <v>0</v>
      </c>
      <c r="N584" s="1" t="b">
        <v>0</v>
      </c>
      <c r="O584" s="1" t="b">
        <v>0</v>
      </c>
      <c r="P584" s="1" t="b">
        <v>0</v>
      </c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 t="b">
        <v>0</v>
      </c>
      <c r="H585" s="1" t="b">
        <v>0</v>
      </c>
      <c r="I585" s="1" t="b">
        <v>0</v>
      </c>
      <c r="J585" s="10" t="b">
        <v>0</v>
      </c>
      <c r="K585" s="10" t="b">
        <v>0</v>
      </c>
      <c r="L585" s="1" t="b">
        <v>0</v>
      </c>
      <c r="M585" s="1" t="b">
        <v>0</v>
      </c>
      <c r="N585" s="1" t="b">
        <v>0</v>
      </c>
      <c r="O585" s="1" t="b">
        <v>0</v>
      </c>
      <c r="P585" s="1" t="b">
        <v>0</v>
      </c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 t="b">
        <v>0</v>
      </c>
      <c r="H586" s="1" t="b">
        <v>0</v>
      </c>
      <c r="I586" s="1" t="b">
        <v>0</v>
      </c>
      <c r="J586" s="10" t="b">
        <v>0</v>
      </c>
      <c r="K586" s="10" t="b">
        <v>0</v>
      </c>
      <c r="L586" s="1" t="b">
        <v>0</v>
      </c>
      <c r="M586" s="1" t="b">
        <v>0</v>
      </c>
      <c r="N586" s="1" t="b">
        <v>0</v>
      </c>
      <c r="O586" s="1" t="b">
        <v>0</v>
      </c>
      <c r="P586" s="1" t="b">
        <v>0</v>
      </c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 t="b">
        <v>0</v>
      </c>
      <c r="H587" s="1" t="b">
        <v>0</v>
      </c>
      <c r="I587" s="1" t="b">
        <v>0</v>
      </c>
      <c r="J587" s="10" t="b">
        <v>0</v>
      </c>
      <c r="K587" s="10" t="b">
        <v>0</v>
      </c>
      <c r="L587" s="1" t="b">
        <v>0</v>
      </c>
      <c r="M587" s="1" t="b">
        <v>0</v>
      </c>
      <c r="N587" s="1" t="b">
        <v>0</v>
      </c>
      <c r="O587" s="1" t="b">
        <v>0</v>
      </c>
      <c r="P587" s="1" t="b">
        <v>0</v>
      </c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 t="b">
        <v>0</v>
      </c>
      <c r="H588" s="1" t="b">
        <v>0</v>
      </c>
      <c r="I588" s="1" t="b">
        <v>0</v>
      </c>
      <c r="J588" s="10" t="b">
        <v>0</v>
      </c>
      <c r="K588" s="10" t="b">
        <v>0</v>
      </c>
      <c r="L588" s="1" t="b">
        <v>0</v>
      </c>
      <c r="M588" s="1" t="b">
        <v>0</v>
      </c>
      <c r="N588" s="1" t="b">
        <v>0</v>
      </c>
      <c r="O588" s="1" t="b">
        <v>0</v>
      </c>
      <c r="P588" s="1" t="b">
        <v>0</v>
      </c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 t="b">
        <v>0</v>
      </c>
      <c r="H589" s="1" t="b">
        <v>0</v>
      </c>
      <c r="I589" s="1" t="b">
        <v>0</v>
      </c>
      <c r="J589" s="10" t="b">
        <v>0</v>
      </c>
      <c r="K589" s="10" t="b">
        <v>0</v>
      </c>
      <c r="L589" s="1" t="b">
        <v>0</v>
      </c>
      <c r="M589" s="1" t="b">
        <v>0</v>
      </c>
      <c r="N589" s="1" t="b">
        <v>0</v>
      </c>
      <c r="O589" s="1" t="b">
        <v>0</v>
      </c>
      <c r="P589" s="1" t="b">
        <v>0</v>
      </c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 t="b">
        <v>0</v>
      </c>
      <c r="H590" s="1" t="b">
        <v>0</v>
      </c>
      <c r="I590" s="1" t="b">
        <v>0</v>
      </c>
      <c r="J590" s="10" t="b">
        <v>0</v>
      </c>
      <c r="K590" s="10" t="b">
        <v>0</v>
      </c>
      <c r="L590" s="1" t="b">
        <v>0</v>
      </c>
      <c r="M590" s="1" t="b">
        <v>0</v>
      </c>
      <c r="N590" s="1" t="b">
        <v>0</v>
      </c>
      <c r="O590" s="1" t="b">
        <v>0</v>
      </c>
      <c r="P590" s="1" t="b">
        <v>0</v>
      </c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 t="b">
        <v>0</v>
      </c>
      <c r="H591" s="1" t="b">
        <v>0</v>
      </c>
      <c r="I591" s="1" t="b">
        <v>0</v>
      </c>
      <c r="J591" s="10" t="b">
        <v>0</v>
      </c>
      <c r="K591" s="10" t="b">
        <v>0</v>
      </c>
      <c r="L591" s="1" t="b">
        <v>0</v>
      </c>
      <c r="M591" s="1" t="b">
        <v>0</v>
      </c>
      <c r="N591" s="1" t="b">
        <v>0</v>
      </c>
      <c r="O591" s="1" t="b">
        <v>0</v>
      </c>
      <c r="P591" s="1" t="b">
        <v>0</v>
      </c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 t="b">
        <v>0</v>
      </c>
      <c r="H592" s="1" t="b">
        <v>0</v>
      </c>
      <c r="I592" s="1" t="b">
        <v>0</v>
      </c>
      <c r="J592" s="10" t="b">
        <v>0</v>
      </c>
      <c r="K592" s="10" t="b">
        <v>0</v>
      </c>
      <c r="L592" s="1" t="b">
        <v>0</v>
      </c>
      <c r="M592" s="1" t="b">
        <v>0</v>
      </c>
      <c r="N592" s="1" t="b">
        <v>0</v>
      </c>
      <c r="O592" s="1" t="b">
        <v>0</v>
      </c>
      <c r="P592" s="1" t="b">
        <v>0</v>
      </c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 t="b">
        <v>0</v>
      </c>
      <c r="H593" s="1" t="b">
        <v>0</v>
      </c>
      <c r="I593" s="1" t="b">
        <v>0</v>
      </c>
      <c r="J593" s="10" t="b">
        <v>0</v>
      </c>
      <c r="K593" s="10" t="b">
        <v>0</v>
      </c>
      <c r="L593" s="1" t="b">
        <v>0</v>
      </c>
      <c r="M593" s="1" t="b">
        <v>0</v>
      </c>
      <c r="N593" s="1" t="b">
        <v>0</v>
      </c>
      <c r="O593" s="1" t="b">
        <v>0</v>
      </c>
      <c r="P593" s="1" t="b">
        <v>0</v>
      </c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 t="b">
        <v>0</v>
      </c>
      <c r="H594" s="1" t="b">
        <v>0</v>
      </c>
      <c r="I594" s="1" t="b">
        <v>0</v>
      </c>
      <c r="J594" s="10" t="b">
        <v>0</v>
      </c>
      <c r="K594" s="10" t="b">
        <v>0</v>
      </c>
      <c r="L594" s="1" t="b">
        <v>0</v>
      </c>
      <c r="M594" s="1" t="b">
        <v>0</v>
      </c>
      <c r="N594" s="1" t="b">
        <v>0</v>
      </c>
      <c r="O594" s="1" t="b">
        <v>0</v>
      </c>
      <c r="P594" s="1" t="b">
        <v>0</v>
      </c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 t="b">
        <v>0</v>
      </c>
      <c r="H595" s="1" t="b">
        <v>0</v>
      </c>
      <c r="I595" s="1" t="b">
        <v>0</v>
      </c>
      <c r="J595" s="10" t="b">
        <v>0</v>
      </c>
      <c r="K595" s="10" t="b">
        <v>0</v>
      </c>
      <c r="L595" s="1" t="b">
        <v>0</v>
      </c>
      <c r="M595" s="1" t="b">
        <v>0</v>
      </c>
      <c r="N595" s="1" t="b">
        <v>0</v>
      </c>
      <c r="O595" s="1" t="b">
        <v>0</v>
      </c>
      <c r="P595" s="1" t="b">
        <v>0</v>
      </c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 t="b">
        <v>0</v>
      </c>
      <c r="H596" s="1" t="b">
        <v>0</v>
      </c>
      <c r="I596" s="1" t="b">
        <v>0</v>
      </c>
      <c r="J596" s="10" t="b">
        <v>0</v>
      </c>
      <c r="K596" s="10" t="b">
        <v>0</v>
      </c>
      <c r="L596" s="1" t="b">
        <v>0</v>
      </c>
      <c r="M596" s="1" t="b">
        <v>0</v>
      </c>
      <c r="N596" s="1" t="b">
        <v>0</v>
      </c>
      <c r="O596" s="1" t="b">
        <v>0</v>
      </c>
      <c r="P596" s="1" t="b">
        <v>0</v>
      </c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 t="b">
        <v>0</v>
      </c>
      <c r="H597" s="1" t="b">
        <v>0</v>
      </c>
      <c r="I597" s="1" t="b">
        <v>0</v>
      </c>
      <c r="J597" s="10" t="b">
        <v>0</v>
      </c>
      <c r="K597" s="10" t="b">
        <v>0</v>
      </c>
      <c r="L597" s="1" t="b">
        <v>0</v>
      </c>
      <c r="M597" s="1" t="b">
        <v>0</v>
      </c>
      <c r="N597" s="1" t="b">
        <v>0</v>
      </c>
      <c r="O597" s="1" t="b">
        <v>0</v>
      </c>
      <c r="P597" s="1" t="b">
        <v>0</v>
      </c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 t="b">
        <v>0</v>
      </c>
      <c r="H598" s="1" t="b">
        <v>0</v>
      </c>
      <c r="I598" s="1" t="b">
        <v>0</v>
      </c>
      <c r="J598" s="10" t="b">
        <v>0</v>
      </c>
      <c r="K598" s="10" t="b">
        <v>0</v>
      </c>
      <c r="L598" s="1" t="b">
        <v>0</v>
      </c>
      <c r="M598" s="1" t="b">
        <v>0</v>
      </c>
      <c r="N598" s="1" t="b">
        <v>0</v>
      </c>
      <c r="O598" s="1" t="b">
        <v>0</v>
      </c>
      <c r="P598" s="1" t="b">
        <v>0</v>
      </c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 t="b">
        <v>0</v>
      </c>
      <c r="H599" s="1" t="b">
        <v>0</v>
      </c>
      <c r="I599" s="1" t="b">
        <v>0</v>
      </c>
      <c r="J599" s="10" t="b">
        <v>0</v>
      </c>
      <c r="K599" s="10" t="b">
        <v>0</v>
      </c>
      <c r="L599" s="1" t="b">
        <v>0</v>
      </c>
      <c r="M599" s="1" t="b">
        <v>0</v>
      </c>
      <c r="N599" s="1" t="b">
        <v>0</v>
      </c>
      <c r="O599" s="1" t="b">
        <v>0</v>
      </c>
      <c r="P599" s="1" t="b">
        <v>0</v>
      </c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 t="b">
        <v>0</v>
      </c>
      <c r="H600" s="1" t="b">
        <v>0</v>
      </c>
      <c r="I600" s="1" t="b">
        <v>0</v>
      </c>
      <c r="J600" s="10" t="b">
        <v>0</v>
      </c>
      <c r="K600" s="10" t="b">
        <v>0</v>
      </c>
      <c r="L600" s="1" t="b">
        <v>0</v>
      </c>
      <c r="M600" s="1" t="b">
        <v>0</v>
      </c>
      <c r="N600" s="1" t="b">
        <v>0</v>
      </c>
      <c r="O600" s="1" t="b">
        <v>0</v>
      </c>
      <c r="P600" s="1" t="b">
        <v>0</v>
      </c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 t="b">
        <v>0</v>
      </c>
      <c r="H601" s="1" t="b">
        <v>0</v>
      </c>
      <c r="I601" s="1" t="b">
        <v>0</v>
      </c>
      <c r="J601" s="10" t="b">
        <v>0</v>
      </c>
      <c r="K601" s="10" t="b">
        <v>0</v>
      </c>
      <c r="L601" s="1" t="b">
        <v>0</v>
      </c>
      <c r="M601" s="1" t="b">
        <v>0</v>
      </c>
      <c r="N601" s="1" t="b">
        <v>0</v>
      </c>
      <c r="O601" s="1" t="b">
        <v>0</v>
      </c>
      <c r="P601" s="1" t="b">
        <v>0</v>
      </c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 t="b">
        <v>0</v>
      </c>
      <c r="H602" s="1" t="b">
        <v>0</v>
      </c>
      <c r="I602" s="1" t="b">
        <v>0</v>
      </c>
      <c r="J602" s="10" t="b">
        <v>0</v>
      </c>
      <c r="K602" s="10" t="b">
        <v>0</v>
      </c>
      <c r="L602" s="1" t="b">
        <v>0</v>
      </c>
      <c r="M602" s="1" t="b">
        <v>0</v>
      </c>
      <c r="N602" s="1" t="b">
        <v>0</v>
      </c>
      <c r="O602" s="1" t="b">
        <v>0</v>
      </c>
      <c r="P602" s="1" t="b">
        <v>0</v>
      </c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 t="b">
        <v>0</v>
      </c>
      <c r="H603" s="1" t="b">
        <v>0</v>
      </c>
      <c r="I603" s="1" t="b">
        <v>0</v>
      </c>
      <c r="J603" s="10" t="b">
        <v>0</v>
      </c>
      <c r="K603" s="10" t="b">
        <v>0</v>
      </c>
      <c r="L603" s="1" t="b">
        <v>0</v>
      </c>
      <c r="M603" s="1" t="b">
        <v>0</v>
      </c>
      <c r="N603" s="1" t="b">
        <v>0</v>
      </c>
      <c r="O603" s="1" t="b">
        <v>0</v>
      </c>
      <c r="P603" s="1" t="b">
        <v>0</v>
      </c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 t="b">
        <v>0</v>
      </c>
      <c r="H604" s="1" t="b">
        <v>0</v>
      </c>
      <c r="I604" s="1" t="b">
        <v>0</v>
      </c>
      <c r="J604" s="10" t="b">
        <v>0</v>
      </c>
      <c r="K604" s="10" t="b">
        <v>0</v>
      </c>
      <c r="L604" s="1" t="b">
        <v>0</v>
      </c>
      <c r="M604" s="1" t="b">
        <v>0</v>
      </c>
      <c r="N604" s="1" t="b">
        <v>0</v>
      </c>
      <c r="O604" s="1" t="b">
        <v>0</v>
      </c>
      <c r="P604" s="1" t="b">
        <v>0</v>
      </c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 t="b">
        <v>0</v>
      </c>
      <c r="H605" s="1" t="b">
        <v>0</v>
      </c>
      <c r="I605" s="1" t="b">
        <v>0</v>
      </c>
      <c r="J605" s="10" t="b">
        <v>0</v>
      </c>
      <c r="K605" s="10" t="b">
        <v>0</v>
      </c>
      <c r="L605" s="1" t="b">
        <v>0</v>
      </c>
      <c r="M605" s="1" t="b">
        <v>0</v>
      </c>
      <c r="N605" s="1" t="b">
        <v>0</v>
      </c>
      <c r="O605" s="1" t="b">
        <v>0</v>
      </c>
      <c r="P605" s="1" t="b">
        <v>0</v>
      </c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 t="b">
        <v>0</v>
      </c>
      <c r="H606" s="1" t="b">
        <v>0</v>
      </c>
      <c r="I606" s="1" t="b">
        <v>0</v>
      </c>
      <c r="J606" s="10" t="b">
        <v>0</v>
      </c>
      <c r="K606" s="10" t="b">
        <v>0</v>
      </c>
      <c r="L606" s="1" t="b">
        <v>0</v>
      </c>
      <c r="M606" s="1" t="b">
        <v>0</v>
      </c>
      <c r="N606" s="1" t="b">
        <v>0</v>
      </c>
      <c r="O606" s="1" t="b">
        <v>0</v>
      </c>
      <c r="P606" s="1" t="b">
        <v>0</v>
      </c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 t="b">
        <v>0</v>
      </c>
      <c r="H607" s="1" t="b">
        <v>0</v>
      </c>
      <c r="I607" s="1" t="b">
        <v>0</v>
      </c>
      <c r="J607" s="10" t="b">
        <v>0</v>
      </c>
      <c r="K607" s="10" t="b">
        <v>0</v>
      </c>
      <c r="L607" s="1" t="b">
        <v>0</v>
      </c>
      <c r="M607" s="1" t="b">
        <v>0</v>
      </c>
      <c r="N607" s="1" t="b">
        <v>0</v>
      </c>
      <c r="O607" s="1" t="b">
        <v>0</v>
      </c>
      <c r="P607" s="1" t="b">
        <v>0</v>
      </c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 t="b">
        <v>0</v>
      </c>
      <c r="H608" s="1" t="b">
        <v>0</v>
      </c>
      <c r="I608" s="1" t="b">
        <v>0</v>
      </c>
      <c r="J608" s="10" t="b">
        <v>0</v>
      </c>
      <c r="K608" s="10" t="b">
        <v>0</v>
      </c>
      <c r="L608" s="1" t="b">
        <v>0</v>
      </c>
      <c r="M608" s="1" t="b">
        <v>0</v>
      </c>
      <c r="N608" s="1" t="b">
        <v>0</v>
      </c>
      <c r="O608" s="1" t="b">
        <v>0</v>
      </c>
      <c r="P608" s="1" t="b">
        <v>0</v>
      </c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 t="b">
        <v>0</v>
      </c>
      <c r="H609" s="1" t="b">
        <v>0</v>
      </c>
      <c r="I609" s="1" t="b">
        <v>0</v>
      </c>
      <c r="J609" s="10" t="b">
        <v>0</v>
      </c>
      <c r="K609" s="10" t="b">
        <v>0</v>
      </c>
      <c r="L609" s="1" t="b">
        <v>0</v>
      </c>
      <c r="M609" s="1" t="b">
        <v>0</v>
      </c>
      <c r="N609" s="1" t="b">
        <v>0</v>
      </c>
      <c r="O609" s="1" t="b">
        <v>0</v>
      </c>
      <c r="P609" s="1" t="b">
        <v>0</v>
      </c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 t="b">
        <v>0</v>
      </c>
      <c r="H610" s="1" t="b">
        <v>0</v>
      </c>
      <c r="I610" s="1" t="b">
        <v>0</v>
      </c>
      <c r="J610" s="10" t="b">
        <v>0</v>
      </c>
      <c r="K610" s="10" t="b">
        <v>0</v>
      </c>
      <c r="L610" s="1" t="b">
        <v>0</v>
      </c>
      <c r="M610" s="1" t="b">
        <v>0</v>
      </c>
      <c r="N610" s="1" t="b">
        <v>0</v>
      </c>
      <c r="O610" s="1" t="b">
        <v>0</v>
      </c>
      <c r="P610" s="1" t="b">
        <v>0</v>
      </c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 t="b">
        <v>0</v>
      </c>
      <c r="H611" s="1" t="b">
        <v>0</v>
      </c>
      <c r="I611" s="1" t="b">
        <v>0</v>
      </c>
      <c r="J611" s="10" t="b">
        <v>0</v>
      </c>
      <c r="K611" s="10" t="b">
        <v>0</v>
      </c>
      <c r="L611" s="1" t="b">
        <v>0</v>
      </c>
      <c r="M611" s="1" t="b">
        <v>0</v>
      </c>
      <c r="N611" s="1" t="b">
        <v>0</v>
      </c>
      <c r="O611" s="1" t="b">
        <v>0</v>
      </c>
      <c r="P611" s="1" t="b">
        <v>0</v>
      </c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 t="b">
        <v>0</v>
      </c>
      <c r="H612" s="1" t="b">
        <v>0</v>
      </c>
      <c r="I612" s="1" t="b">
        <v>0</v>
      </c>
      <c r="J612" s="10" t="b">
        <v>0</v>
      </c>
      <c r="K612" s="10" t="b">
        <v>0</v>
      </c>
      <c r="L612" s="1" t="b">
        <v>0</v>
      </c>
      <c r="M612" s="1" t="b">
        <v>0</v>
      </c>
      <c r="N612" s="1" t="b">
        <v>0</v>
      </c>
      <c r="O612" s="1" t="b">
        <v>0</v>
      </c>
      <c r="P612" s="1" t="b">
        <v>0</v>
      </c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 t="b">
        <v>0</v>
      </c>
      <c r="H613" s="1" t="b">
        <v>0</v>
      </c>
      <c r="I613" s="1" t="b">
        <v>0</v>
      </c>
      <c r="J613" s="10" t="b">
        <v>0</v>
      </c>
      <c r="K613" s="10" t="b">
        <v>0</v>
      </c>
      <c r="L613" s="1" t="b">
        <v>0</v>
      </c>
      <c r="M613" s="1" t="b">
        <v>0</v>
      </c>
      <c r="N613" s="1" t="b">
        <v>0</v>
      </c>
      <c r="O613" s="1" t="b">
        <v>0</v>
      </c>
      <c r="P613" s="1" t="b">
        <v>0</v>
      </c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 t="b">
        <v>0</v>
      </c>
      <c r="H614" s="1" t="b">
        <v>0</v>
      </c>
      <c r="I614" s="1" t="b">
        <v>0</v>
      </c>
      <c r="J614" s="10" t="b">
        <v>0</v>
      </c>
      <c r="K614" s="10" t="b">
        <v>0</v>
      </c>
      <c r="L614" s="1" t="b">
        <v>0</v>
      </c>
      <c r="M614" s="1" t="b">
        <v>0</v>
      </c>
      <c r="N614" s="1" t="b">
        <v>0</v>
      </c>
      <c r="O614" s="1" t="b">
        <v>0</v>
      </c>
      <c r="P614" s="1" t="b">
        <v>0</v>
      </c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 t="b">
        <v>0</v>
      </c>
      <c r="H615" s="1" t="b">
        <v>0</v>
      </c>
      <c r="I615" s="1" t="b">
        <v>0</v>
      </c>
      <c r="J615" s="10" t="b">
        <v>0</v>
      </c>
      <c r="K615" s="10" t="b">
        <v>0</v>
      </c>
      <c r="L615" s="1" t="b">
        <v>0</v>
      </c>
      <c r="M615" s="1" t="b">
        <v>0</v>
      </c>
      <c r="N615" s="1" t="b">
        <v>0</v>
      </c>
      <c r="O615" s="1" t="b">
        <v>0</v>
      </c>
      <c r="P615" s="1" t="b">
        <v>0</v>
      </c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 t="b">
        <v>0</v>
      </c>
      <c r="H616" s="1" t="b">
        <v>0</v>
      </c>
      <c r="I616" s="1" t="b">
        <v>0</v>
      </c>
      <c r="J616" s="10" t="b">
        <v>0</v>
      </c>
      <c r="K616" s="10" t="b">
        <v>0</v>
      </c>
      <c r="L616" s="1" t="b">
        <v>0</v>
      </c>
      <c r="M616" s="1" t="b">
        <v>0</v>
      </c>
      <c r="N616" s="1" t="b">
        <v>0</v>
      </c>
      <c r="O616" s="1" t="b">
        <v>0</v>
      </c>
      <c r="P616" s="1" t="b">
        <v>0</v>
      </c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 t="b">
        <v>0</v>
      </c>
      <c r="H617" s="1" t="b">
        <v>0</v>
      </c>
      <c r="I617" s="1" t="b">
        <v>0</v>
      </c>
      <c r="J617" s="10" t="b">
        <v>0</v>
      </c>
      <c r="K617" s="10" t="b">
        <v>0</v>
      </c>
      <c r="L617" s="1" t="b">
        <v>0</v>
      </c>
      <c r="M617" s="1" t="b">
        <v>0</v>
      </c>
      <c r="N617" s="1" t="b">
        <v>0</v>
      </c>
      <c r="O617" s="1" t="b">
        <v>0</v>
      </c>
      <c r="P617" s="1" t="b">
        <v>0</v>
      </c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 t="b">
        <v>0</v>
      </c>
      <c r="H618" s="1" t="b">
        <v>0</v>
      </c>
      <c r="I618" s="1" t="b">
        <v>0</v>
      </c>
      <c r="J618" s="10" t="b">
        <v>0</v>
      </c>
      <c r="K618" s="10" t="b">
        <v>0</v>
      </c>
      <c r="L618" s="1" t="b">
        <v>0</v>
      </c>
      <c r="M618" s="1" t="b">
        <v>0</v>
      </c>
      <c r="N618" s="1" t="b">
        <v>0</v>
      </c>
      <c r="O618" s="1" t="b">
        <v>0</v>
      </c>
      <c r="P618" s="1" t="b">
        <v>0</v>
      </c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 t="b">
        <v>0</v>
      </c>
      <c r="H619" s="1" t="b">
        <v>0</v>
      </c>
      <c r="I619" s="1" t="b">
        <v>0</v>
      </c>
      <c r="J619" s="10" t="b">
        <v>0</v>
      </c>
      <c r="K619" s="10" t="b">
        <v>0</v>
      </c>
      <c r="L619" s="1" t="b">
        <v>0</v>
      </c>
      <c r="M619" s="1" t="b">
        <v>0</v>
      </c>
      <c r="N619" s="1" t="b">
        <v>0</v>
      </c>
      <c r="O619" s="1" t="b">
        <v>0</v>
      </c>
      <c r="P619" s="1" t="b">
        <v>0</v>
      </c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 t="b">
        <v>0</v>
      </c>
      <c r="H620" s="1" t="b">
        <v>0</v>
      </c>
      <c r="I620" s="1" t="b">
        <v>0</v>
      </c>
      <c r="J620" s="10" t="b">
        <v>0</v>
      </c>
      <c r="K620" s="10" t="b">
        <v>0</v>
      </c>
      <c r="L620" s="1" t="b">
        <v>0</v>
      </c>
      <c r="M620" s="1" t="b">
        <v>0</v>
      </c>
      <c r="N620" s="1" t="b">
        <v>0</v>
      </c>
      <c r="O620" s="1" t="b">
        <v>0</v>
      </c>
      <c r="P620" s="1" t="b">
        <v>0</v>
      </c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 t="b">
        <v>0</v>
      </c>
      <c r="H621" s="1" t="b">
        <v>0</v>
      </c>
      <c r="I621" s="1" t="b">
        <v>0</v>
      </c>
      <c r="J621" s="10" t="b">
        <v>0</v>
      </c>
      <c r="K621" s="10" t="b">
        <v>0</v>
      </c>
      <c r="L621" s="1" t="b">
        <v>0</v>
      </c>
      <c r="M621" s="1" t="b">
        <v>0</v>
      </c>
      <c r="N621" s="1" t="b">
        <v>0</v>
      </c>
      <c r="O621" s="1" t="b">
        <v>0</v>
      </c>
      <c r="P621" s="1" t="b">
        <v>0</v>
      </c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 t="b">
        <v>0</v>
      </c>
      <c r="H622" s="1" t="b">
        <v>0</v>
      </c>
      <c r="I622" s="1" t="b">
        <v>0</v>
      </c>
      <c r="J622" s="10" t="b">
        <v>0</v>
      </c>
      <c r="K622" s="10" t="b">
        <v>0</v>
      </c>
      <c r="L622" s="1" t="b">
        <v>0</v>
      </c>
      <c r="M622" s="1" t="b">
        <v>0</v>
      </c>
      <c r="N622" s="1" t="b">
        <v>0</v>
      </c>
      <c r="O622" s="1" t="b">
        <v>0</v>
      </c>
      <c r="P622" s="1" t="b">
        <v>0</v>
      </c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 t="b">
        <v>0</v>
      </c>
      <c r="H623" s="1" t="b">
        <v>0</v>
      </c>
      <c r="I623" s="1" t="b">
        <v>0</v>
      </c>
      <c r="J623" s="10" t="b">
        <v>0</v>
      </c>
      <c r="K623" s="10" t="b">
        <v>0</v>
      </c>
      <c r="L623" s="1" t="b">
        <v>0</v>
      </c>
      <c r="M623" s="1" t="b">
        <v>0</v>
      </c>
      <c r="N623" s="1" t="b">
        <v>0</v>
      </c>
      <c r="O623" s="1" t="b">
        <v>0</v>
      </c>
      <c r="P623" s="1" t="b">
        <v>0</v>
      </c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 t="b">
        <v>0</v>
      </c>
      <c r="H624" s="1" t="b">
        <v>0</v>
      </c>
      <c r="I624" s="1" t="b">
        <v>0</v>
      </c>
      <c r="J624" s="10" t="b">
        <v>0</v>
      </c>
      <c r="K624" s="10" t="b">
        <v>0</v>
      </c>
      <c r="L624" s="1" t="b">
        <v>0</v>
      </c>
      <c r="M624" s="1" t="b">
        <v>0</v>
      </c>
      <c r="N624" s="1" t="b">
        <v>0</v>
      </c>
      <c r="O624" s="1" t="b">
        <v>0</v>
      </c>
      <c r="P624" s="1" t="b">
        <v>0</v>
      </c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 t="b">
        <v>0</v>
      </c>
      <c r="H625" s="1" t="b">
        <v>0</v>
      </c>
      <c r="I625" s="1" t="b">
        <v>0</v>
      </c>
      <c r="J625" s="10" t="b">
        <v>0</v>
      </c>
      <c r="K625" s="10" t="b">
        <v>0</v>
      </c>
      <c r="L625" s="1" t="b">
        <v>0</v>
      </c>
      <c r="M625" s="1" t="b">
        <v>0</v>
      </c>
      <c r="N625" s="1" t="b">
        <v>0</v>
      </c>
      <c r="O625" s="1" t="b">
        <v>0</v>
      </c>
      <c r="P625" s="1" t="b">
        <v>0</v>
      </c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 t="b">
        <v>0</v>
      </c>
      <c r="H626" s="1" t="b">
        <v>0</v>
      </c>
      <c r="I626" s="1" t="b">
        <v>0</v>
      </c>
      <c r="J626" s="10" t="b">
        <v>0</v>
      </c>
      <c r="K626" s="10" t="b">
        <v>0</v>
      </c>
      <c r="L626" s="1" t="b">
        <v>0</v>
      </c>
      <c r="M626" s="1" t="b">
        <v>0</v>
      </c>
      <c r="N626" s="1" t="b">
        <v>0</v>
      </c>
      <c r="O626" s="1" t="b">
        <v>0</v>
      </c>
      <c r="P626" s="1" t="b">
        <v>0</v>
      </c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 t="b">
        <v>0</v>
      </c>
      <c r="H627" s="1" t="b">
        <v>0</v>
      </c>
      <c r="I627" s="1" t="b">
        <v>0</v>
      </c>
      <c r="J627" s="10" t="b">
        <v>0</v>
      </c>
      <c r="K627" s="10" t="b">
        <v>0</v>
      </c>
      <c r="L627" s="1" t="b">
        <v>0</v>
      </c>
      <c r="M627" s="1" t="b">
        <v>0</v>
      </c>
      <c r="N627" s="1" t="b">
        <v>0</v>
      </c>
      <c r="O627" s="1" t="b">
        <v>0</v>
      </c>
      <c r="P627" s="1" t="b">
        <v>0</v>
      </c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 t="b">
        <v>0</v>
      </c>
      <c r="H628" s="1" t="b">
        <v>0</v>
      </c>
      <c r="I628" s="1" t="b">
        <v>0</v>
      </c>
      <c r="J628" s="10" t="b">
        <v>0</v>
      </c>
      <c r="K628" s="10" t="b">
        <v>0</v>
      </c>
      <c r="L628" s="1" t="b">
        <v>0</v>
      </c>
      <c r="M628" s="1" t="b">
        <v>0</v>
      </c>
      <c r="N628" s="1" t="b">
        <v>0</v>
      </c>
      <c r="O628" s="1" t="b">
        <v>0</v>
      </c>
      <c r="P628" s="1" t="b">
        <v>0</v>
      </c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 t="b">
        <v>0</v>
      </c>
      <c r="H629" s="1" t="b">
        <v>0</v>
      </c>
      <c r="I629" s="1" t="b">
        <v>0</v>
      </c>
      <c r="J629" s="10" t="b">
        <v>0</v>
      </c>
      <c r="K629" s="10" t="b">
        <v>0</v>
      </c>
      <c r="L629" s="1" t="b">
        <v>0</v>
      </c>
      <c r="M629" s="1" t="b">
        <v>0</v>
      </c>
      <c r="N629" s="1" t="b">
        <v>0</v>
      </c>
      <c r="O629" s="1" t="b">
        <v>0</v>
      </c>
      <c r="P629" s="1" t="b">
        <v>0</v>
      </c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 t="b">
        <v>0</v>
      </c>
      <c r="H630" s="1" t="b">
        <v>0</v>
      </c>
      <c r="I630" s="1" t="b">
        <v>0</v>
      </c>
      <c r="J630" s="10" t="b">
        <v>0</v>
      </c>
      <c r="K630" s="10" t="b">
        <v>0</v>
      </c>
      <c r="L630" s="1" t="b">
        <v>0</v>
      </c>
      <c r="M630" s="1" t="b">
        <v>0</v>
      </c>
      <c r="N630" s="1" t="b">
        <v>0</v>
      </c>
      <c r="O630" s="1" t="b">
        <v>0</v>
      </c>
      <c r="P630" s="1" t="b">
        <v>0</v>
      </c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 t="b">
        <v>0</v>
      </c>
      <c r="H631" s="1" t="b">
        <v>0</v>
      </c>
      <c r="I631" s="1" t="b">
        <v>0</v>
      </c>
      <c r="J631" s="10" t="b">
        <v>0</v>
      </c>
      <c r="K631" s="10" t="b">
        <v>0</v>
      </c>
      <c r="L631" s="1" t="b">
        <v>0</v>
      </c>
      <c r="M631" s="1" t="b">
        <v>0</v>
      </c>
      <c r="N631" s="1" t="b">
        <v>0</v>
      </c>
      <c r="O631" s="1" t="b">
        <v>0</v>
      </c>
      <c r="P631" s="1" t="b">
        <v>0</v>
      </c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 t="b">
        <v>0</v>
      </c>
      <c r="H632" s="1" t="b">
        <v>0</v>
      </c>
      <c r="I632" s="1" t="b">
        <v>0</v>
      </c>
      <c r="J632" s="10" t="b">
        <v>0</v>
      </c>
      <c r="K632" s="10" t="b">
        <v>0</v>
      </c>
      <c r="L632" s="1" t="b">
        <v>0</v>
      </c>
      <c r="M632" s="1" t="b">
        <v>0</v>
      </c>
      <c r="N632" s="1" t="b">
        <v>0</v>
      </c>
      <c r="O632" s="1" t="b">
        <v>0</v>
      </c>
      <c r="P632" s="1" t="b">
        <v>0</v>
      </c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 t="b">
        <v>0</v>
      </c>
      <c r="H633" s="1" t="b">
        <v>0</v>
      </c>
      <c r="I633" s="1" t="b">
        <v>0</v>
      </c>
      <c r="J633" s="10" t="b">
        <v>0</v>
      </c>
      <c r="K633" s="10" t="b">
        <v>0</v>
      </c>
      <c r="L633" s="1" t="b">
        <v>0</v>
      </c>
      <c r="M633" s="1" t="b">
        <v>0</v>
      </c>
      <c r="N633" s="1" t="b">
        <v>0</v>
      </c>
      <c r="O633" s="1" t="b">
        <v>0</v>
      </c>
      <c r="P633" s="1" t="b">
        <v>0</v>
      </c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 t="b">
        <v>0</v>
      </c>
      <c r="H634" s="1" t="b">
        <v>0</v>
      </c>
      <c r="I634" s="1" t="b">
        <v>0</v>
      </c>
      <c r="J634" s="10" t="b">
        <v>0</v>
      </c>
      <c r="K634" s="10" t="b">
        <v>0</v>
      </c>
      <c r="L634" s="1" t="b">
        <v>0</v>
      </c>
      <c r="M634" s="1" t="b">
        <v>0</v>
      </c>
      <c r="N634" s="1" t="b">
        <v>0</v>
      </c>
      <c r="O634" s="1" t="b">
        <v>0</v>
      </c>
      <c r="P634" s="1" t="b">
        <v>0</v>
      </c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 t="b">
        <v>0</v>
      </c>
      <c r="H635" s="1" t="b">
        <v>0</v>
      </c>
      <c r="I635" s="1" t="b">
        <v>0</v>
      </c>
      <c r="J635" s="10" t="b">
        <v>0</v>
      </c>
      <c r="K635" s="10" t="b">
        <v>0</v>
      </c>
      <c r="L635" s="1" t="b">
        <v>0</v>
      </c>
      <c r="M635" s="1" t="b">
        <v>0</v>
      </c>
      <c r="N635" s="1" t="b">
        <v>0</v>
      </c>
      <c r="O635" s="1" t="b">
        <v>0</v>
      </c>
      <c r="P635" s="1" t="b">
        <v>0</v>
      </c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 t="b">
        <v>0</v>
      </c>
      <c r="H636" s="1" t="b">
        <v>0</v>
      </c>
      <c r="I636" s="1" t="b">
        <v>0</v>
      </c>
      <c r="J636" s="10" t="b">
        <v>0</v>
      </c>
      <c r="K636" s="10" t="b">
        <v>0</v>
      </c>
      <c r="L636" s="1" t="b">
        <v>0</v>
      </c>
      <c r="M636" s="1" t="b">
        <v>0</v>
      </c>
      <c r="N636" s="1" t="b">
        <v>0</v>
      </c>
      <c r="O636" s="1" t="b">
        <v>0</v>
      </c>
      <c r="P636" s="1" t="b">
        <v>0</v>
      </c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 t="b">
        <v>0</v>
      </c>
      <c r="H637" s="1" t="b">
        <v>0</v>
      </c>
      <c r="I637" s="1" t="b">
        <v>0</v>
      </c>
      <c r="J637" s="10" t="b">
        <v>0</v>
      </c>
      <c r="K637" s="10" t="b">
        <v>0</v>
      </c>
      <c r="L637" s="1" t="b">
        <v>0</v>
      </c>
      <c r="M637" s="1" t="b">
        <v>0</v>
      </c>
      <c r="N637" s="1" t="b">
        <v>0</v>
      </c>
      <c r="O637" s="1" t="b">
        <v>0</v>
      </c>
      <c r="P637" s="1" t="b">
        <v>0</v>
      </c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 t="b">
        <v>0</v>
      </c>
      <c r="H638" s="1" t="b">
        <v>0</v>
      </c>
      <c r="I638" s="1" t="b">
        <v>0</v>
      </c>
      <c r="J638" s="10" t="b">
        <v>0</v>
      </c>
      <c r="K638" s="10" t="b">
        <v>0</v>
      </c>
      <c r="L638" s="1" t="b">
        <v>0</v>
      </c>
      <c r="M638" s="1" t="b">
        <v>0</v>
      </c>
      <c r="N638" s="1" t="b">
        <v>0</v>
      </c>
      <c r="O638" s="1" t="b">
        <v>0</v>
      </c>
      <c r="P638" s="1" t="b">
        <v>0</v>
      </c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 t="b">
        <v>0</v>
      </c>
      <c r="H639" s="1" t="b">
        <v>0</v>
      </c>
      <c r="I639" s="1" t="b">
        <v>0</v>
      </c>
      <c r="J639" s="10" t="b">
        <v>0</v>
      </c>
      <c r="K639" s="10" t="b">
        <v>0</v>
      </c>
      <c r="L639" s="1" t="b">
        <v>0</v>
      </c>
      <c r="M639" s="1" t="b">
        <v>0</v>
      </c>
      <c r="N639" s="1" t="b">
        <v>0</v>
      </c>
      <c r="O639" s="1" t="b">
        <v>0</v>
      </c>
      <c r="P639" s="1" t="b">
        <v>0</v>
      </c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 t="b">
        <v>0</v>
      </c>
      <c r="H640" s="1" t="b">
        <v>0</v>
      </c>
      <c r="I640" s="1" t="b">
        <v>0</v>
      </c>
      <c r="J640" s="10" t="b">
        <v>0</v>
      </c>
      <c r="K640" s="10" t="b">
        <v>0</v>
      </c>
      <c r="L640" s="1" t="b">
        <v>0</v>
      </c>
      <c r="M640" s="1" t="b">
        <v>0</v>
      </c>
      <c r="N640" s="1" t="b">
        <v>0</v>
      </c>
      <c r="O640" s="1" t="b">
        <v>0</v>
      </c>
      <c r="P640" s="1" t="b">
        <v>0</v>
      </c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 t="b">
        <v>0</v>
      </c>
      <c r="H641" s="1" t="b">
        <v>0</v>
      </c>
      <c r="I641" s="1" t="b">
        <v>0</v>
      </c>
      <c r="J641" s="10" t="b">
        <v>0</v>
      </c>
      <c r="K641" s="10" t="b">
        <v>0</v>
      </c>
      <c r="L641" s="1" t="b">
        <v>0</v>
      </c>
      <c r="M641" s="1" t="b">
        <v>0</v>
      </c>
      <c r="N641" s="1" t="b">
        <v>0</v>
      </c>
      <c r="O641" s="1" t="b">
        <v>0</v>
      </c>
      <c r="P641" s="1" t="b">
        <v>0</v>
      </c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 t="b">
        <v>0</v>
      </c>
      <c r="H642" s="1" t="b">
        <v>0</v>
      </c>
      <c r="I642" s="1" t="b">
        <v>0</v>
      </c>
      <c r="J642" s="10" t="b">
        <v>0</v>
      </c>
      <c r="K642" s="10" t="b">
        <v>0</v>
      </c>
      <c r="L642" s="1" t="b">
        <v>0</v>
      </c>
      <c r="M642" s="1" t="b">
        <v>0</v>
      </c>
      <c r="N642" s="1" t="b">
        <v>0</v>
      </c>
      <c r="O642" s="1" t="b">
        <v>0</v>
      </c>
      <c r="P642" s="1" t="b">
        <v>0</v>
      </c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 t="b">
        <v>0</v>
      </c>
      <c r="H643" s="1" t="b">
        <v>0</v>
      </c>
      <c r="I643" s="1" t="b">
        <v>0</v>
      </c>
      <c r="J643" s="10" t="b">
        <v>0</v>
      </c>
      <c r="K643" s="10" t="b">
        <v>0</v>
      </c>
      <c r="L643" s="1" t="b">
        <v>0</v>
      </c>
      <c r="M643" s="1" t="b">
        <v>0</v>
      </c>
      <c r="N643" s="1" t="b">
        <v>0</v>
      </c>
      <c r="O643" s="1" t="b">
        <v>0</v>
      </c>
      <c r="P643" s="1" t="b">
        <v>0</v>
      </c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 t="b">
        <v>0</v>
      </c>
      <c r="H644" s="1" t="b">
        <v>0</v>
      </c>
      <c r="I644" s="1" t="b">
        <v>0</v>
      </c>
      <c r="J644" s="10" t="b">
        <v>0</v>
      </c>
      <c r="K644" s="10" t="b">
        <v>0</v>
      </c>
      <c r="L644" s="1" t="b">
        <v>0</v>
      </c>
      <c r="M644" s="1" t="b">
        <v>0</v>
      </c>
      <c r="N644" s="1" t="b">
        <v>0</v>
      </c>
      <c r="O644" s="1" t="b">
        <v>0</v>
      </c>
      <c r="P644" s="1" t="b">
        <v>0</v>
      </c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 t="b">
        <v>0</v>
      </c>
      <c r="H645" s="1" t="b">
        <v>0</v>
      </c>
      <c r="I645" s="1" t="b">
        <v>0</v>
      </c>
      <c r="J645" s="10" t="b">
        <v>0</v>
      </c>
      <c r="K645" s="10" t="b">
        <v>0</v>
      </c>
      <c r="L645" s="1" t="b">
        <v>0</v>
      </c>
      <c r="M645" s="1" t="b">
        <v>0</v>
      </c>
      <c r="N645" s="1" t="b">
        <v>0</v>
      </c>
      <c r="O645" s="1" t="b">
        <v>0</v>
      </c>
      <c r="P645" s="1" t="b">
        <v>0</v>
      </c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 t="b">
        <v>0</v>
      </c>
      <c r="H646" s="1" t="b">
        <v>0</v>
      </c>
      <c r="I646" s="1" t="b">
        <v>0</v>
      </c>
      <c r="J646" s="10" t="b">
        <v>0</v>
      </c>
      <c r="K646" s="10" t="b">
        <v>0</v>
      </c>
      <c r="L646" s="1" t="b">
        <v>0</v>
      </c>
      <c r="M646" s="1" t="b">
        <v>0</v>
      </c>
      <c r="N646" s="1" t="b">
        <v>0</v>
      </c>
      <c r="O646" s="1" t="b">
        <v>0</v>
      </c>
      <c r="P646" s="1" t="b">
        <v>0</v>
      </c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 t="b">
        <v>0</v>
      </c>
      <c r="H647" s="1" t="b">
        <v>0</v>
      </c>
      <c r="I647" s="1" t="b">
        <v>0</v>
      </c>
      <c r="J647" s="10" t="b">
        <v>0</v>
      </c>
      <c r="K647" s="10" t="b">
        <v>0</v>
      </c>
      <c r="L647" s="1" t="b">
        <v>0</v>
      </c>
      <c r="M647" s="1" t="b">
        <v>0</v>
      </c>
      <c r="N647" s="1" t="b">
        <v>0</v>
      </c>
      <c r="O647" s="1" t="b">
        <v>0</v>
      </c>
      <c r="P647" s="1" t="b">
        <v>0</v>
      </c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 t="b">
        <v>0</v>
      </c>
      <c r="H648" s="1" t="b">
        <v>0</v>
      </c>
      <c r="I648" s="1" t="b">
        <v>0</v>
      </c>
      <c r="J648" s="10" t="b">
        <v>0</v>
      </c>
      <c r="K648" s="10" t="b">
        <v>0</v>
      </c>
      <c r="L648" s="1" t="b">
        <v>0</v>
      </c>
      <c r="M648" s="1" t="b">
        <v>0</v>
      </c>
      <c r="N648" s="1" t="b">
        <v>0</v>
      </c>
      <c r="O648" s="1" t="b">
        <v>0</v>
      </c>
      <c r="P648" s="1" t="b">
        <v>0</v>
      </c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 t="b">
        <v>0</v>
      </c>
      <c r="H649" s="1" t="b">
        <v>0</v>
      </c>
      <c r="I649" s="1" t="b">
        <v>0</v>
      </c>
      <c r="J649" s="10" t="b">
        <v>0</v>
      </c>
      <c r="K649" s="10" t="b">
        <v>0</v>
      </c>
      <c r="L649" s="1" t="b">
        <v>0</v>
      </c>
      <c r="M649" s="1" t="b">
        <v>0</v>
      </c>
      <c r="N649" s="1" t="b">
        <v>0</v>
      </c>
      <c r="O649" s="1" t="b">
        <v>0</v>
      </c>
      <c r="P649" s="1" t="b">
        <v>0</v>
      </c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 t="b">
        <v>0</v>
      </c>
      <c r="H650" s="1" t="b">
        <v>0</v>
      </c>
      <c r="I650" s="1" t="b">
        <v>0</v>
      </c>
      <c r="J650" s="10" t="b">
        <v>0</v>
      </c>
      <c r="K650" s="10" t="b">
        <v>0</v>
      </c>
      <c r="L650" s="1" t="b">
        <v>0</v>
      </c>
      <c r="M650" s="1" t="b">
        <v>0</v>
      </c>
      <c r="N650" s="1" t="b">
        <v>0</v>
      </c>
      <c r="O650" s="1" t="b">
        <v>0</v>
      </c>
      <c r="P650" s="1" t="b">
        <v>0</v>
      </c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 t="b">
        <v>0</v>
      </c>
      <c r="H651" s="1" t="b">
        <v>0</v>
      </c>
      <c r="I651" s="1" t="b">
        <v>0</v>
      </c>
      <c r="J651" s="10" t="b">
        <v>0</v>
      </c>
      <c r="K651" s="10" t="b">
        <v>0</v>
      </c>
      <c r="L651" s="1" t="b">
        <v>0</v>
      </c>
      <c r="M651" s="1" t="b">
        <v>0</v>
      </c>
      <c r="N651" s="1" t="b">
        <v>0</v>
      </c>
      <c r="O651" s="1" t="b">
        <v>0</v>
      </c>
      <c r="P651" s="1" t="b">
        <v>0</v>
      </c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 t="b">
        <v>0</v>
      </c>
      <c r="H652" s="1" t="b">
        <v>0</v>
      </c>
      <c r="I652" s="1" t="b">
        <v>0</v>
      </c>
      <c r="J652" s="10" t="b">
        <v>0</v>
      </c>
      <c r="K652" s="10" t="b">
        <v>0</v>
      </c>
      <c r="L652" s="1" t="b">
        <v>0</v>
      </c>
      <c r="M652" s="1" t="b">
        <v>0</v>
      </c>
      <c r="N652" s="1" t="b">
        <v>0</v>
      </c>
      <c r="O652" s="1" t="b">
        <v>0</v>
      </c>
      <c r="P652" s="1" t="b">
        <v>0</v>
      </c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 t="b">
        <v>0</v>
      </c>
      <c r="H653" s="1" t="b">
        <v>0</v>
      </c>
      <c r="I653" s="1" t="b">
        <v>0</v>
      </c>
      <c r="J653" s="10" t="b">
        <v>0</v>
      </c>
      <c r="K653" s="10" t="b">
        <v>0</v>
      </c>
      <c r="L653" s="1" t="b">
        <v>0</v>
      </c>
      <c r="M653" s="1" t="b">
        <v>0</v>
      </c>
      <c r="N653" s="1" t="b">
        <v>0</v>
      </c>
      <c r="O653" s="1" t="b">
        <v>0</v>
      </c>
      <c r="P653" s="1" t="b">
        <v>0</v>
      </c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 t="b">
        <v>0</v>
      </c>
      <c r="H654" s="1" t="b">
        <v>0</v>
      </c>
      <c r="I654" s="1" t="b">
        <v>0</v>
      </c>
      <c r="J654" s="10" t="b">
        <v>0</v>
      </c>
      <c r="K654" s="10" t="b">
        <v>0</v>
      </c>
      <c r="L654" s="1" t="b">
        <v>0</v>
      </c>
      <c r="M654" s="1" t="b">
        <v>0</v>
      </c>
      <c r="N654" s="1" t="b">
        <v>0</v>
      </c>
      <c r="O654" s="1" t="b">
        <v>0</v>
      </c>
      <c r="P654" s="1" t="b">
        <v>0</v>
      </c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 t="b">
        <v>0</v>
      </c>
      <c r="H655" s="1" t="b">
        <v>0</v>
      </c>
      <c r="I655" s="1" t="b">
        <v>0</v>
      </c>
      <c r="J655" s="10" t="b">
        <v>0</v>
      </c>
      <c r="K655" s="10" t="b">
        <v>0</v>
      </c>
      <c r="L655" s="1" t="b">
        <v>0</v>
      </c>
      <c r="M655" s="1" t="b">
        <v>0</v>
      </c>
      <c r="N655" s="1" t="b">
        <v>0</v>
      </c>
      <c r="O655" s="1" t="b">
        <v>0</v>
      </c>
      <c r="P655" s="1" t="b">
        <v>0</v>
      </c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 t="b">
        <v>0</v>
      </c>
      <c r="H656" s="1" t="b">
        <v>0</v>
      </c>
      <c r="I656" s="1" t="b">
        <v>0</v>
      </c>
      <c r="J656" s="10" t="b">
        <v>0</v>
      </c>
      <c r="K656" s="10" t="b">
        <v>0</v>
      </c>
      <c r="L656" s="1" t="b">
        <v>0</v>
      </c>
      <c r="M656" s="1" t="b">
        <v>0</v>
      </c>
      <c r="N656" s="1" t="b">
        <v>0</v>
      </c>
      <c r="O656" s="1" t="b">
        <v>0</v>
      </c>
      <c r="P656" s="1" t="b">
        <v>0</v>
      </c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 t="b">
        <v>0</v>
      </c>
      <c r="H657" s="1" t="b">
        <v>0</v>
      </c>
      <c r="I657" s="1" t="b">
        <v>0</v>
      </c>
      <c r="J657" s="10" t="b">
        <v>0</v>
      </c>
      <c r="K657" s="10" t="b">
        <v>0</v>
      </c>
      <c r="L657" s="1" t="b">
        <v>0</v>
      </c>
      <c r="M657" s="1" t="b">
        <v>0</v>
      </c>
      <c r="N657" s="1" t="b">
        <v>0</v>
      </c>
      <c r="O657" s="1" t="b">
        <v>0</v>
      </c>
      <c r="P657" s="1" t="b">
        <v>0</v>
      </c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 t="b">
        <v>0</v>
      </c>
      <c r="H658" s="1" t="b">
        <v>0</v>
      </c>
      <c r="I658" s="1" t="b">
        <v>0</v>
      </c>
      <c r="J658" s="10" t="b">
        <v>0</v>
      </c>
      <c r="K658" s="10" t="b">
        <v>0</v>
      </c>
      <c r="L658" s="1" t="b">
        <v>0</v>
      </c>
      <c r="M658" s="1" t="b">
        <v>0</v>
      </c>
      <c r="N658" s="1" t="b">
        <v>0</v>
      </c>
      <c r="O658" s="1" t="b">
        <v>0</v>
      </c>
      <c r="P658" s="1" t="b">
        <v>0</v>
      </c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 t="b">
        <v>0</v>
      </c>
      <c r="H659" s="1" t="b">
        <v>0</v>
      </c>
      <c r="I659" s="1" t="b">
        <v>0</v>
      </c>
      <c r="J659" s="10" t="b">
        <v>0</v>
      </c>
      <c r="K659" s="10" t="b">
        <v>0</v>
      </c>
      <c r="L659" s="1" t="b">
        <v>0</v>
      </c>
      <c r="M659" s="1" t="b">
        <v>0</v>
      </c>
      <c r="N659" s="1" t="b">
        <v>0</v>
      </c>
      <c r="O659" s="1" t="b">
        <v>0</v>
      </c>
      <c r="P659" s="1" t="b">
        <v>0</v>
      </c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 t="b">
        <v>0</v>
      </c>
      <c r="H660" s="1" t="b">
        <v>0</v>
      </c>
      <c r="I660" s="1" t="b">
        <v>0</v>
      </c>
      <c r="J660" s="10" t="b">
        <v>0</v>
      </c>
      <c r="K660" s="10" t="b">
        <v>0</v>
      </c>
      <c r="L660" s="1" t="b">
        <v>0</v>
      </c>
      <c r="M660" s="1" t="b">
        <v>0</v>
      </c>
      <c r="N660" s="1" t="b">
        <v>0</v>
      </c>
      <c r="O660" s="1" t="b">
        <v>0</v>
      </c>
      <c r="P660" s="1" t="b">
        <v>0</v>
      </c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 t="b">
        <v>0</v>
      </c>
      <c r="H661" s="1" t="b">
        <v>0</v>
      </c>
      <c r="I661" s="1" t="b">
        <v>0</v>
      </c>
      <c r="J661" s="10" t="b">
        <v>0</v>
      </c>
      <c r="K661" s="10" t="b">
        <v>0</v>
      </c>
      <c r="L661" s="1" t="b">
        <v>0</v>
      </c>
      <c r="M661" s="1" t="b">
        <v>0</v>
      </c>
      <c r="N661" s="1" t="b">
        <v>0</v>
      </c>
      <c r="O661" s="1" t="b">
        <v>0</v>
      </c>
      <c r="P661" s="1" t="b">
        <v>0</v>
      </c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 t="b">
        <v>0</v>
      </c>
      <c r="H662" s="1" t="b">
        <v>0</v>
      </c>
      <c r="I662" s="1" t="b">
        <v>0</v>
      </c>
      <c r="J662" s="10" t="b">
        <v>0</v>
      </c>
      <c r="K662" s="10" t="b">
        <v>0</v>
      </c>
      <c r="L662" s="1" t="b">
        <v>0</v>
      </c>
      <c r="M662" s="1" t="b">
        <v>0</v>
      </c>
      <c r="N662" s="1" t="b">
        <v>0</v>
      </c>
      <c r="O662" s="1" t="b">
        <v>0</v>
      </c>
      <c r="P662" s="1" t="b">
        <v>0</v>
      </c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 t="b">
        <v>0</v>
      </c>
      <c r="H663" s="1" t="b">
        <v>0</v>
      </c>
      <c r="I663" s="1" t="b">
        <v>0</v>
      </c>
      <c r="J663" s="10" t="b">
        <v>0</v>
      </c>
      <c r="K663" s="10" t="b">
        <v>0</v>
      </c>
      <c r="L663" s="1" t="b">
        <v>0</v>
      </c>
      <c r="M663" s="1" t="b">
        <v>0</v>
      </c>
      <c r="N663" s="1" t="b">
        <v>0</v>
      </c>
      <c r="O663" s="1" t="b">
        <v>0</v>
      </c>
      <c r="P663" s="1" t="b">
        <v>0</v>
      </c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 t="b">
        <v>0</v>
      </c>
      <c r="H664" s="1" t="b">
        <v>0</v>
      </c>
      <c r="I664" s="1" t="b">
        <v>0</v>
      </c>
      <c r="J664" s="10" t="b">
        <v>0</v>
      </c>
      <c r="K664" s="10" t="b">
        <v>0</v>
      </c>
      <c r="L664" s="1" t="b">
        <v>0</v>
      </c>
      <c r="M664" s="1" t="b">
        <v>0</v>
      </c>
      <c r="N664" s="1" t="b">
        <v>0</v>
      </c>
      <c r="O664" s="1" t="b">
        <v>0</v>
      </c>
      <c r="P664" s="1" t="b">
        <v>0</v>
      </c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 t="b">
        <v>0</v>
      </c>
      <c r="H665" s="1" t="b">
        <v>0</v>
      </c>
      <c r="I665" s="1" t="b">
        <v>0</v>
      </c>
      <c r="J665" s="10" t="b">
        <v>0</v>
      </c>
      <c r="K665" s="10" t="b">
        <v>0</v>
      </c>
      <c r="L665" s="1" t="b">
        <v>0</v>
      </c>
      <c r="M665" s="1" t="b">
        <v>0</v>
      </c>
      <c r="N665" s="1" t="b">
        <v>0</v>
      </c>
      <c r="O665" s="1" t="b">
        <v>0</v>
      </c>
      <c r="P665" s="1" t="b">
        <v>0</v>
      </c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 t="b">
        <v>0</v>
      </c>
      <c r="H666" s="1" t="b">
        <v>0</v>
      </c>
      <c r="I666" s="1" t="b">
        <v>0</v>
      </c>
      <c r="J666" s="10" t="b">
        <v>0</v>
      </c>
      <c r="K666" s="10" t="b">
        <v>0</v>
      </c>
      <c r="L666" s="1" t="b">
        <v>0</v>
      </c>
      <c r="M666" s="1" t="b">
        <v>0</v>
      </c>
      <c r="N666" s="1" t="b">
        <v>0</v>
      </c>
      <c r="O666" s="1" t="b">
        <v>0</v>
      </c>
      <c r="P666" s="1" t="b">
        <v>0</v>
      </c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 t="b">
        <v>0</v>
      </c>
      <c r="H667" s="1" t="b">
        <v>0</v>
      </c>
      <c r="I667" s="1" t="b">
        <v>0</v>
      </c>
      <c r="J667" s="10" t="b">
        <v>0</v>
      </c>
      <c r="K667" s="10" t="b">
        <v>0</v>
      </c>
      <c r="L667" s="1" t="b">
        <v>0</v>
      </c>
      <c r="M667" s="1" t="b">
        <v>0</v>
      </c>
      <c r="N667" s="1" t="b">
        <v>0</v>
      </c>
      <c r="O667" s="1" t="b">
        <v>0</v>
      </c>
      <c r="P667" s="1" t="b">
        <v>0</v>
      </c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 t="b">
        <v>0</v>
      </c>
      <c r="H668" s="1" t="b">
        <v>0</v>
      </c>
      <c r="I668" s="1" t="b">
        <v>0</v>
      </c>
      <c r="J668" s="10" t="b">
        <v>0</v>
      </c>
      <c r="K668" s="10" t="b">
        <v>0</v>
      </c>
      <c r="L668" s="1" t="b">
        <v>0</v>
      </c>
      <c r="M668" s="1" t="b">
        <v>0</v>
      </c>
      <c r="N668" s="1" t="b">
        <v>0</v>
      </c>
      <c r="O668" s="1" t="b">
        <v>0</v>
      </c>
      <c r="P668" s="1" t="b">
        <v>0</v>
      </c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 t="b">
        <v>0</v>
      </c>
      <c r="H669" s="1" t="b">
        <v>0</v>
      </c>
      <c r="I669" s="1" t="b">
        <v>0</v>
      </c>
      <c r="J669" s="10" t="b">
        <v>0</v>
      </c>
      <c r="K669" s="10" t="b">
        <v>0</v>
      </c>
      <c r="L669" s="1" t="b">
        <v>0</v>
      </c>
      <c r="M669" s="1" t="b">
        <v>0</v>
      </c>
      <c r="N669" s="1" t="b">
        <v>0</v>
      </c>
      <c r="O669" s="1" t="b">
        <v>0</v>
      </c>
      <c r="P669" s="1" t="b">
        <v>0</v>
      </c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 t="b">
        <v>0</v>
      </c>
      <c r="H670" s="1" t="b">
        <v>0</v>
      </c>
      <c r="I670" s="1" t="b">
        <v>0</v>
      </c>
      <c r="J670" s="10" t="b">
        <v>0</v>
      </c>
      <c r="K670" s="10" t="b">
        <v>0</v>
      </c>
      <c r="L670" s="1" t="b">
        <v>0</v>
      </c>
      <c r="M670" s="1" t="b">
        <v>0</v>
      </c>
      <c r="N670" s="1" t="b">
        <v>0</v>
      </c>
      <c r="O670" s="1" t="b">
        <v>0</v>
      </c>
      <c r="P670" s="1" t="b">
        <v>0</v>
      </c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 t="b">
        <v>0</v>
      </c>
      <c r="H671" s="1" t="b">
        <v>0</v>
      </c>
      <c r="I671" s="1" t="b">
        <v>0</v>
      </c>
      <c r="J671" s="10" t="b">
        <v>0</v>
      </c>
      <c r="K671" s="10" t="b">
        <v>0</v>
      </c>
      <c r="L671" s="1" t="b">
        <v>0</v>
      </c>
      <c r="M671" s="1" t="b">
        <v>0</v>
      </c>
      <c r="N671" s="1" t="b">
        <v>0</v>
      </c>
      <c r="O671" s="1" t="b">
        <v>0</v>
      </c>
      <c r="P671" s="1" t="b">
        <v>0</v>
      </c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 t="b">
        <v>0</v>
      </c>
      <c r="H672" s="1" t="b">
        <v>0</v>
      </c>
      <c r="I672" s="1" t="b">
        <v>0</v>
      </c>
      <c r="J672" s="10" t="b">
        <v>0</v>
      </c>
      <c r="K672" s="10" t="b">
        <v>0</v>
      </c>
      <c r="L672" s="1" t="b">
        <v>0</v>
      </c>
      <c r="M672" s="1" t="b">
        <v>0</v>
      </c>
      <c r="N672" s="1" t="b">
        <v>0</v>
      </c>
      <c r="O672" s="1" t="b">
        <v>0</v>
      </c>
      <c r="P672" s="1" t="b">
        <v>0</v>
      </c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 t="b">
        <v>0</v>
      </c>
      <c r="H673" s="1" t="b">
        <v>0</v>
      </c>
      <c r="I673" s="1" t="b">
        <v>0</v>
      </c>
      <c r="J673" s="10" t="b">
        <v>0</v>
      </c>
      <c r="K673" s="10" t="b">
        <v>0</v>
      </c>
      <c r="L673" s="1" t="b">
        <v>0</v>
      </c>
      <c r="M673" s="1" t="b">
        <v>0</v>
      </c>
      <c r="N673" s="1" t="b">
        <v>0</v>
      </c>
      <c r="O673" s="1" t="b">
        <v>0</v>
      </c>
      <c r="P673" s="1" t="b">
        <v>0</v>
      </c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 t="b">
        <v>0</v>
      </c>
      <c r="H674" s="1" t="b">
        <v>0</v>
      </c>
      <c r="I674" s="1" t="b">
        <v>0</v>
      </c>
      <c r="J674" s="10" t="b">
        <v>0</v>
      </c>
      <c r="K674" s="10" t="b">
        <v>0</v>
      </c>
      <c r="L674" s="1" t="b">
        <v>0</v>
      </c>
      <c r="M674" s="1" t="b">
        <v>0</v>
      </c>
      <c r="N674" s="1" t="b">
        <v>0</v>
      </c>
      <c r="O674" s="1" t="b">
        <v>0</v>
      </c>
      <c r="P674" s="1" t="b">
        <v>0</v>
      </c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 t="b">
        <v>0</v>
      </c>
      <c r="H675" s="1" t="b">
        <v>0</v>
      </c>
      <c r="I675" s="1" t="b">
        <v>0</v>
      </c>
      <c r="J675" s="10" t="b">
        <v>0</v>
      </c>
      <c r="K675" s="10" t="b">
        <v>0</v>
      </c>
      <c r="L675" s="1" t="b">
        <v>0</v>
      </c>
      <c r="M675" s="1" t="b">
        <v>0</v>
      </c>
      <c r="N675" s="1" t="b">
        <v>0</v>
      </c>
      <c r="O675" s="1" t="b">
        <v>0</v>
      </c>
      <c r="P675" s="1" t="b">
        <v>0</v>
      </c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 t="b">
        <v>0</v>
      </c>
      <c r="H676" s="1" t="b">
        <v>0</v>
      </c>
      <c r="I676" s="1" t="b">
        <v>0</v>
      </c>
      <c r="J676" s="10" t="b">
        <v>0</v>
      </c>
      <c r="K676" s="10" t="b">
        <v>0</v>
      </c>
      <c r="L676" s="1" t="b">
        <v>0</v>
      </c>
      <c r="M676" s="1" t="b">
        <v>0</v>
      </c>
      <c r="N676" s="1" t="b">
        <v>0</v>
      </c>
      <c r="O676" s="1" t="b">
        <v>0</v>
      </c>
      <c r="P676" s="1" t="b">
        <v>0</v>
      </c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 t="b">
        <v>0</v>
      </c>
      <c r="H677" s="1" t="b">
        <v>0</v>
      </c>
      <c r="I677" s="1" t="b">
        <v>0</v>
      </c>
      <c r="J677" s="10" t="b">
        <v>0</v>
      </c>
      <c r="K677" s="10" t="b">
        <v>0</v>
      </c>
      <c r="L677" s="1" t="b">
        <v>0</v>
      </c>
      <c r="M677" s="1" t="b">
        <v>0</v>
      </c>
      <c r="N677" s="1" t="b">
        <v>0</v>
      </c>
      <c r="O677" s="1" t="b">
        <v>0</v>
      </c>
      <c r="P677" s="1" t="b">
        <v>0</v>
      </c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 t="b">
        <v>0</v>
      </c>
      <c r="H678" s="1" t="b">
        <v>0</v>
      </c>
      <c r="I678" s="1" t="b">
        <v>0</v>
      </c>
      <c r="J678" s="10" t="b">
        <v>0</v>
      </c>
      <c r="K678" s="10" t="b">
        <v>0</v>
      </c>
      <c r="L678" s="1" t="b">
        <v>0</v>
      </c>
      <c r="M678" s="1" t="b">
        <v>0</v>
      </c>
      <c r="N678" s="1" t="b">
        <v>0</v>
      </c>
      <c r="O678" s="1" t="b">
        <v>0</v>
      </c>
      <c r="P678" s="1" t="b">
        <v>0</v>
      </c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 t="b">
        <v>0</v>
      </c>
      <c r="H679" s="1" t="b">
        <v>0</v>
      </c>
      <c r="I679" s="1" t="b">
        <v>0</v>
      </c>
      <c r="J679" s="10" t="b">
        <v>0</v>
      </c>
      <c r="K679" s="10" t="b">
        <v>0</v>
      </c>
      <c r="L679" s="1" t="b">
        <v>0</v>
      </c>
      <c r="M679" s="1" t="b">
        <v>0</v>
      </c>
      <c r="N679" s="1" t="b">
        <v>0</v>
      </c>
      <c r="O679" s="1" t="b">
        <v>0</v>
      </c>
      <c r="P679" s="1" t="b">
        <v>0</v>
      </c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 t="b">
        <v>0</v>
      </c>
      <c r="H680" s="1" t="b">
        <v>0</v>
      </c>
      <c r="I680" s="1" t="b">
        <v>0</v>
      </c>
      <c r="J680" s="10" t="b">
        <v>0</v>
      </c>
      <c r="K680" s="10" t="b">
        <v>0</v>
      </c>
      <c r="L680" s="1" t="b">
        <v>0</v>
      </c>
      <c r="M680" s="1" t="b">
        <v>0</v>
      </c>
      <c r="N680" s="1" t="b">
        <v>0</v>
      </c>
      <c r="O680" s="1" t="b">
        <v>0</v>
      </c>
      <c r="P680" s="1" t="b">
        <v>0</v>
      </c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 t="b">
        <v>0</v>
      </c>
      <c r="H681" s="1" t="b">
        <v>0</v>
      </c>
      <c r="I681" s="1" t="b">
        <v>0</v>
      </c>
      <c r="J681" s="10" t="b">
        <v>0</v>
      </c>
      <c r="K681" s="10" t="b">
        <v>0</v>
      </c>
      <c r="L681" s="1" t="b">
        <v>0</v>
      </c>
      <c r="M681" s="1" t="b">
        <v>0</v>
      </c>
      <c r="N681" s="1" t="b">
        <v>0</v>
      </c>
      <c r="O681" s="1" t="b">
        <v>0</v>
      </c>
      <c r="P681" s="1" t="b">
        <v>0</v>
      </c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 t="b">
        <v>0</v>
      </c>
      <c r="H682" s="1" t="b">
        <v>0</v>
      </c>
      <c r="I682" s="1" t="b">
        <v>0</v>
      </c>
      <c r="J682" s="10" t="b">
        <v>0</v>
      </c>
      <c r="K682" s="10" t="b">
        <v>0</v>
      </c>
      <c r="L682" s="1" t="b">
        <v>0</v>
      </c>
      <c r="M682" s="1" t="b">
        <v>0</v>
      </c>
      <c r="N682" s="1" t="b">
        <v>0</v>
      </c>
      <c r="O682" s="1" t="b">
        <v>0</v>
      </c>
      <c r="P682" s="1" t="b">
        <v>0</v>
      </c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 t="b">
        <v>0</v>
      </c>
      <c r="H683" s="1" t="b">
        <v>0</v>
      </c>
      <c r="I683" s="1" t="b">
        <v>0</v>
      </c>
      <c r="J683" s="10" t="b">
        <v>0</v>
      </c>
      <c r="K683" s="10" t="b">
        <v>0</v>
      </c>
      <c r="L683" s="1" t="b">
        <v>0</v>
      </c>
      <c r="M683" s="1" t="b">
        <v>0</v>
      </c>
      <c r="N683" s="1" t="b">
        <v>0</v>
      </c>
      <c r="O683" s="1" t="b">
        <v>0</v>
      </c>
      <c r="P683" s="1" t="b">
        <v>0</v>
      </c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 t="b">
        <v>0</v>
      </c>
      <c r="H684" s="1" t="b">
        <v>0</v>
      </c>
      <c r="I684" s="1" t="b">
        <v>0</v>
      </c>
      <c r="J684" s="10" t="b">
        <v>0</v>
      </c>
      <c r="K684" s="10" t="b">
        <v>0</v>
      </c>
      <c r="L684" s="1" t="b">
        <v>0</v>
      </c>
      <c r="M684" s="1" t="b">
        <v>0</v>
      </c>
      <c r="N684" s="1" t="b">
        <v>0</v>
      </c>
      <c r="O684" s="1" t="b">
        <v>0</v>
      </c>
      <c r="P684" s="1" t="b">
        <v>0</v>
      </c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 t="b">
        <v>0</v>
      </c>
      <c r="H685" s="1" t="b">
        <v>0</v>
      </c>
      <c r="I685" s="1" t="b">
        <v>0</v>
      </c>
      <c r="J685" s="10" t="b">
        <v>0</v>
      </c>
      <c r="K685" s="10" t="b">
        <v>0</v>
      </c>
      <c r="L685" s="1" t="b">
        <v>0</v>
      </c>
      <c r="M685" s="1" t="b">
        <v>0</v>
      </c>
      <c r="N685" s="1" t="b">
        <v>0</v>
      </c>
      <c r="O685" s="1" t="b">
        <v>0</v>
      </c>
      <c r="P685" s="1" t="b">
        <v>0</v>
      </c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 t="b">
        <v>0</v>
      </c>
      <c r="H686" s="1" t="b">
        <v>0</v>
      </c>
      <c r="I686" s="1" t="b">
        <v>0</v>
      </c>
      <c r="J686" s="10" t="b">
        <v>0</v>
      </c>
      <c r="K686" s="10" t="b">
        <v>0</v>
      </c>
      <c r="L686" s="1" t="b">
        <v>0</v>
      </c>
      <c r="M686" s="1" t="b">
        <v>0</v>
      </c>
      <c r="N686" s="1" t="b">
        <v>0</v>
      </c>
      <c r="O686" s="1" t="b">
        <v>0</v>
      </c>
      <c r="P686" s="1" t="b">
        <v>0</v>
      </c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 t="b">
        <v>0</v>
      </c>
      <c r="H687" s="1" t="b">
        <v>0</v>
      </c>
      <c r="I687" s="1" t="b">
        <v>0</v>
      </c>
      <c r="J687" s="10" t="b">
        <v>0</v>
      </c>
      <c r="K687" s="10" t="b">
        <v>0</v>
      </c>
      <c r="L687" s="1" t="b">
        <v>0</v>
      </c>
      <c r="M687" s="1" t="b">
        <v>0</v>
      </c>
      <c r="N687" s="1" t="b">
        <v>0</v>
      </c>
      <c r="O687" s="1" t="b">
        <v>0</v>
      </c>
      <c r="P687" s="1" t="b">
        <v>0</v>
      </c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 t="b">
        <v>0</v>
      </c>
      <c r="H688" s="1" t="b">
        <v>0</v>
      </c>
      <c r="I688" s="1" t="b">
        <v>0</v>
      </c>
      <c r="J688" s="10" t="b">
        <v>0</v>
      </c>
      <c r="K688" s="10" t="b">
        <v>0</v>
      </c>
      <c r="L688" s="1" t="b">
        <v>0</v>
      </c>
      <c r="M688" s="1" t="b">
        <v>0</v>
      </c>
      <c r="N688" s="1" t="b">
        <v>0</v>
      </c>
      <c r="O688" s="1" t="b">
        <v>0</v>
      </c>
      <c r="P688" s="1" t="b">
        <v>0</v>
      </c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 t="b">
        <v>0</v>
      </c>
      <c r="H689" s="1" t="b">
        <v>0</v>
      </c>
      <c r="I689" s="1" t="b">
        <v>0</v>
      </c>
      <c r="J689" s="10" t="b">
        <v>0</v>
      </c>
      <c r="K689" s="10" t="b">
        <v>0</v>
      </c>
      <c r="L689" s="1" t="b">
        <v>0</v>
      </c>
      <c r="M689" s="1" t="b">
        <v>0</v>
      </c>
      <c r="N689" s="1" t="b">
        <v>0</v>
      </c>
      <c r="O689" s="1" t="b">
        <v>0</v>
      </c>
      <c r="P689" s="1" t="b">
        <v>0</v>
      </c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 t="b">
        <v>0</v>
      </c>
      <c r="H690" s="1" t="b">
        <v>0</v>
      </c>
      <c r="I690" s="1" t="b">
        <v>0</v>
      </c>
      <c r="J690" s="10" t="b">
        <v>0</v>
      </c>
      <c r="K690" s="10" t="b">
        <v>0</v>
      </c>
      <c r="L690" s="1" t="b">
        <v>0</v>
      </c>
      <c r="M690" s="1" t="b">
        <v>0</v>
      </c>
      <c r="N690" s="1" t="b">
        <v>0</v>
      </c>
      <c r="O690" s="1" t="b">
        <v>0</v>
      </c>
      <c r="P690" s="1" t="b">
        <v>0</v>
      </c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 t="b">
        <v>0</v>
      </c>
      <c r="H691" s="1" t="b">
        <v>0</v>
      </c>
      <c r="I691" s="1" t="b">
        <v>0</v>
      </c>
      <c r="J691" s="10" t="b">
        <v>0</v>
      </c>
      <c r="K691" s="10" t="b">
        <v>0</v>
      </c>
      <c r="L691" s="1" t="b">
        <v>0</v>
      </c>
      <c r="M691" s="1" t="b">
        <v>0</v>
      </c>
      <c r="N691" s="1" t="b">
        <v>0</v>
      </c>
      <c r="O691" s="1" t="b">
        <v>0</v>
      </c>
      <c r="P691" s="1" t="b">
        <v>0</v>
      </c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 t="b">
        <v>0</v>
      </c>
      <c r="H692" s="1" t="b">
        <v>0</v>
      </c>
      <c r="I692" s="1" t="b">
        <v>0</v>
      </c>
      <c r="J692" s="10" t="b">
        <v>0</v>
      </c>
      <c r="K692" s="10" t="b">
        <v>0</v>
      </c>
      <c r="L692" s="1" t="b">
        <v>0</v>
      </c>
      <c r="M692" s="1" t="b">
        <v>0</v>
      </c>
      <c r="N692" s="1" t="b">
        <v>0</v>
      </c>
      <c r="O692" s="1" t="b">
        <v>0</v>
      </c>
      <c r="P692" s="1" t="b">
        <v>0</v>
      </c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 t="b">
        <v>0</v>
      </c>
      <c r="H693" s="1" t="b">
        <v>0</v>
      </c>
      <c r="I693" s="1" t="b">
        <v>0</v>
      </c>
      <c r="J693" s="10" t="b">
        <v>0</v>
      </c>
      <c r="K693" s="10" t="b">
        <v>0</v>
      </c>
      <c r="L693" s="1" t="b">
        <v>0</v>
      </c>
      <c r="M693" s="1" t="b">
        <v>0</v>
      </c>
      <c r="N693" s="1" t="b">
        <v>0</v>
      </c>
      <c r="O693" s="1" t="b">
        <v>0</v>
      </c>
      <c r="P693" s="1" t="b">
        <v>0</v>
      </c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 t="b">
        <v>0</v>
      </c>
      <c r="H694" s="1" t="b">
        <v>0</v>
      </c>
      <c r="I694" s="1" t="b">
        <v>0</v>
      </c>
      <c r="J694" s="10" t="b">
        <v>0</v>
      </c>
      <c r="K694" s="10" t="b">
        <v>0</v>
      </c>
      <c r="L694" s="1" t="b">
        <v>0</v>
      </c>
      <c r="M694" s="1" t="b">
        <v>0</v>
      </c>
      <c r="N694" s="1" t="b">
        <v>0</v>
      </c>
      <c r="O694" s="1" t="b">
        <v>0</v>
      </c>
      <c r="P694" s="1" t="b">
        <v>0</v>
      </c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 t="b">
        <v>0</v>
      </c>
      <c r="H695" s="1" t="b">
        <v>0</v>
      </c>
      <c r="I695" s="1" t="b">
        <v>0</v>
      </c>
      <c r="J695" s="10" t="b">
        <v>0</v>
      </c>
      <c r="K695" s="10" t="b">
        <v>0</v>
      </c>
      <c r="L695" s="1" t="b">
        <v>0</v>
      </c>
      <c r="M695" s="1" t="b">
        <v>0</v>
      </c>
      <c r="N695" s="1" t="b">
        <v>0</v>
      </c>
      <c r="O695" s="1" t="b">
        <v>0</v>
      </c>
      <c r="P695" s="1" t="b">
        <v>0</v>
      </c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 t="b">
        <v>0</v>
      </c>
      <c r="H696" s="1" t="b">
        <v>0</v>
      </c>
      <c r="I696" s="1" t="b">
        <v>0</v>
      </c>
      <c r="J696" s="10" t="b">
        <v>0</v>
      </c>
      <c r="K696" s="10" t="b">
        <v>0</v>
      </c>
      <c r="L696" s="1" t="b">
        <v>0</v>
      </c>
      <c r="M696" s="1" t="b">
        <v>0</v>
      </c>
      <c r="N696" s="1" t="b">
        <v>0</v>
      </c>
      <c r="O696" s="1" t="b">
        <v>0</v>
      </c>
      <c r="P696" s="1" t="b">
        <v>0</v>
      </c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 t="b">
        <v>0</v>
      </c>
      <c r="H697" s="1" t="b">
        <v>0</v>
      </c>
      <c r="I697" s="1" t="b">
        <v>0</v>
      </c>
      <c r="J697" s="10" t="b">
        <v>0</v>
      </c>
      <c r="K697" s="10" t="b">
        <v>0</v>
      </c>
      <c r="L697" s="1" t="b">
        <v>0</v>
      </c>
      <c r="M697" s="1" t="b">
        <v>0</v>
      </c>
      <c r="N697" s="1" t="b">
        <v>0</v>
      </c>
      <c r="O697" s="1" t="b">
        <v>0</v>
      </c>
      <c r="P697" s="1" t="b">
        <v>0</v>
      </c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 t="b">
        <v>0</v>
      </c>
      <c r="H698" s="1" t="b">
        <v>0</v>
      </c>
      <c r="I698" s="1" t="b">
        <v>0</v>
      </c>
      <c r="J698" s="10" t="b">
        <v>0</v>
      </c>
      <c r="K698" s="10" t="b">
        <v>0</v>
      </c>
      <c r="L698" s="1" t="b">
        <v>0</v>
      </c>
      <c r="M698" s="1" t="b">
        <v>0</v>
      </c>
      <c r="N698" s="1" t="b">
        <v>0</v>
      </c>
      <c r="O698" s="1" t="b">
        <v>0</v>
      </c>
      <c r="P698" s="1" t="b">
        <v>0</v>
      </c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 t="b">
        <v>0</v>
      </c>
      <c r="H699" s="1" t="b">
        <v>0</v>
      </c>
      <c r="I699" s="1" t="b">
        <v>0</v>
      </c>
      <c r="J699" s="10" t="b">
        <v>0</v>
      </c>
      <c r="K699" s="10" t="b">
        <v>0</v>
      </c>
      <c r="L699" s="1" t="b">
        <v>0</v>
      </c>
      <c r="M699" s="1" t="b">
        <v>0</v>
      </c>
      <c r="N699" s="1" t="b">
        <v>0</v>
      </c>
      <c r="O699" s="1" t="b">
        <v>0</v>
      </c>
      <c r="P699" s="1" t="b">
        <v>0</v>
      </c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 t="b">
        <v>0</v>
      </c>
      <c r="H700" s="1" t="b">
        <v>0</v>
      </c>
      <c r="I700" s="1" t="b">
        <v>0</v>
      </c>
      <c r="J700" s="10" t="b">
        <v>0</v>
      </c>
      <c r="K700" s="10" t="b">
        <v>0</v>
      </c>
      <c r="L700" s="1" t="b">
        <v>0</v>
      </c>
      <c r="M700" s="1" t="b">
        <v>0</v>
      </c>
      <c r="N700" s="1" t="b">
        <v>0</v>
      </c>
      <c r="O700" s="1" t="b">
        <v>0</v>
      </c>
      <c r="P700" s="1" t="b">
        <v>0</v>
      </c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 t="b">
        <v>0</v>
      </c>
      <c r="H701" s="1" t="b">
        <v>0</v>
      </c>
      <c r="I701" s="1" t="b">
        <v>0</v>
      </c>
      <c r="J701" s="10" t="b">
        <v>0</v>
      </c>
      <c r="K701" s="10" t="b">
        <v>0</v>
      </c>
      <c r="L701" s="1" t="b">
        <v>0</v>
      </c>
      <c r="M701" s="1" t="b">
        <v>0</v>
      </c>
      <c r="N701" s="1" t="b">
        <v>0</v>
      </c>
      <c r="O701" s="1" t="b">
        <v>0</v>
      </c>
      <c r="P701" s="1" t="b">
        <v>0</v>
      </c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 t="b">
        <v>0</v>
      </c>
      <c r="H702" s="1" t="b">
        <v>0</v>
      </c>
      <c r="I702" s="1" t="b">
        <v>0</v>
      </c>
      <c r="J702" s="10" t="b">
        <v>0</v>
      </c>
      <c r="K702" s="10" t="b">
        <v>0</v>
      </c>
      <c r="L702" s="1" t="b">
        <v>0</v>
      </c>
      <c r="M702" s="1" t="b">
        <v>0</v>
      </c>
      <c r="N702" s="1" t="b">
        <v>0</v>
      </c>
      <c r="O702" s="1" t="b">
        <v>0</v>
      </c>
      <c r="P702" s="1" t="b">
        <v>0</v>
      </c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 t="b">
        <v>0</v>
      </c>
      <c r="H703" s="1" t="b">
        <v>0</v>
      </c>
      <c r="I703" s="1" t="b">
        <v>0</v>
      </c>
      <c r="J703" s="10" t="b">
        <v>0</v>
      </c>
      <c r="K703" s="10" t="b">
        <v>0</v>
      </c>
      <c r="L703" s="1" t="b">
        <v>0</v>
      </c>
      <c r="M703" s="1" t="b">
        <v>0</v>
      </c>
      <c r="N703" s="1" t="b">
        <v>0</v>
      </c>
      <c r="O703" s="1" t="b">
        <v>0</v>
      </c>
      <c r="P703" s="1" t="b">
        <v>0</v>
      </c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 t="b">
        <v>0</v>
      </c>
      <c r="H704" s="1" t="b">
        <v>0</v>
      </c>
      <c r="I704" s="1" t="b">
        <v>0</v>
      </c>
      <c r="J704" s="10" t="b">
        <v>0</v>
      </c>
      <c r="K704" s="10" t="b">
        <v>0</v>
      </c>
      <c r="L704" s="1" t="b">
        <v>0</v>
      </c>
      <c r="M704" s="1" t="b">
        <v>0</v>
      </c>
      <c r="N704" s="1" t="b">
        <v>0</v>
      </c>
      <c r="O704" s="1" t="b">
        <v>0</v>
      </c>
      <c r="P704" s="1" t="b">
        <v>0</v>
      </c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 t="b">
        <v>0</v>
      </c>
      <c r="H705" s="1" t="b">
        <v>0</v>
      </c>
      <c r="I705" s="1" t="b">
        <v>0</v>
      </c>
      <c r="J705" s="10" t="b">
        <v>0</v>
      </c>
      <c r="K705" s="10" t="b">
        <v>0</v>
      </c>
      <c r="L705" s="1" t="b">
        <v>0</v>
      </c>
      <c r="M705" s="1" t="b">
        <v>0</v>
      </c>
      <c r="N705" s="1" t="b">
        <v>0</v>
      </c>
      <c r="O705" s="1" t="b">
        <v>0</v>
      </c>
      <c r="P705" s="1" t="b">
        <v>0</v>
      </c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 t="b">
        <v>0</v>
      </c>
      <c r="H706" s="1" t="b">
        <v>0</v>
      </c>
      <c r="I706" s="1" t="b">
        <v>0</v>
      </c>
      <c r="J706" s="10" t="b">
        <v>0</v>
      </c>
      <c r="K706" s="10" t="b">
        <v>0</v>
      </c>
      <c r="L706" s="1" t="b">
        <v>0</v>
      </c>
      <c r="M706" s="1" t="b">
        <v>0</v>
      </c>
      <c r="N706" s="1" t="b">
        <v>0</v>
      </c>
      <c r="O706" s="1" t="b">
        <v>0</v>
      </c>
      <c r="P706" s="1" t="b">
        <v>0</v>
      </c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 t="b">
        <v>0</v>
      </c>
      <c r="H707" s="1" t="b">
        <v>0</v>
      </c>
      <c r="I707" s="1" t="b">
        <v>0</v>
      </c>
      <c r="J707" s="10" t="b">
        <v>0</v>
      </c>
      <c r="K707" s="10" t="b">
        <v>0</v>
      </c>
      <c r="L707" s="1" t="b">
        <v>0</v>
      </c>
      <c r="M707" s="1" t="b">
        <v>0</v>
      </c>
      <c r="N707" s="1" t="b">
        <v>0</v>
      </c>
      <c r="O707" s="1" t="b">
        <v>0</v>
      </c>
      <c r="P707" s="1" t="b">
        <v>0</v>
      </c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 t="b">
        <v>0</v>
      </c>
      <c r="H708" s="1" t="b">
        <v>0</v>
      </c>
      <c r="I708" s="1" t="b">
        <v>0</v>
      </c>
      <c r="J708" s="10" t="b">
        <v>0</v>
      </c>
      <c r="K708" s="10" t="b">
        <v>0</v>
      </c>
      <c r="L708" s="1" t="b">
        <v>0</v>
      </c>
      <c r="M708" s="1" t="b">
        <v>0</v>
      </c>
      <c r="N708" s="1" t="b">
        <v>0</v>
      </c>
      <c r="O708" s="1" t="b">
        <v>0</v>
      </c>
      <c r="P708" s="1" t="b">
        <v>0</v>
      </c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 t="b">
        <v>0</v>
      </c>
      <c r="H709" s="1" t="b">
        <v>0</v>
      </c>
      <c r="I709" s="1" t="b">
        <v>0</v>
      </c>
      <c r="J709" s="10" t="b">
        <v>0</v>
      </c>
      <c r="K709" s="10" t="b">
        <v>0</v>
      </c>
      <c r="L709" s="1" t="b">
        <v>0</v>
      </c>
      <c r="M709" s="1" t="b">
        <v>0</v>
      </c>
      <c r="N709" s="1" t="b">
        <v>0</v>
      </c>
      <c r="O709" s="1" t="b">
        <v>0</v>
      </c>
      <c r="P709" s="1" t="b">
        <v>0</v>
      </c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 t="b">
        <v>0</v>
      </c>
      <c r="H710" s="1" t="b">
        <v>0</v>
      </c>
      <c r="I710" s="1" t="b">
        <v>0</v>
      </c>
      <c r="J710" s="10" t="b">
        <v>0</v>
      </c>
      <c r="K710" s="10" t="b">
        <v>0</v>
      </c>
      <c r="L710" s="1" t="b">
        <v>0</v>
      </c>
      <c r="M710" s="1" t="b">
        <v>0</v>
      </c>
      <c r="N710" s="1" t="b">
        <v>0</v>
      </c>
      <c r="O710" s="1" t="b">
        <v>0</v>
      </c>
      <c r="P710" s="1" t="b">
        <v>0</v>
      </c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 t="b">
        <v>0</v>
      </c>
      <c r="H711" s="1" t="b">
        <v>0</v>
      </c>
      <c r="I711" s="1" t="b">
        <v>0</v>
      </c>
      <c r="J711" s="10" t="b">
        <v>0</v>
      </c>
      <c r="K711" s="10" t="b">
        <v>0</v>
      </c>
      <c r="L711" s="1" t="b">
        <v>0</v>
      </c>
      <c r="M711" s="1" t="b">
        <v>0</v>
      </c>
      <c r="N711" s="1" t="b">
        <v>0</v>
      </c>
      <c r="O711" s="1" t="b">
        <v>0</v>
      </c>
      <c r="P711" s="1" t="b">
        <v>0</v>
      </c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 t="b">
        <v>0</v>
      </c>
      <c r="H712" s="1" t="b">
        <v>0</v>
      </c>
      <c r="I712" s="1" t="b">
        <v>0</v>
      </c>
      <c r="J712" s="10" t="b">
        <v>0</v>
      </c>
      <c r="K712" s="10" t="b">
        <v>0</v>
      </c>
      <c r="L712" s="1" t="b">
        <v>0</v>
      </c>
      <c r="M712" s="1" t="b">
        <v>0</v>
      </c>
      <c r="N712" s="1" t="b">
        <v>0</v>
      </c>
      <c r="O712" s="1" t="b">
        <v>0</v>
      </c>
      <c r="P712" s="1" t="b">
        <v>0</v>
      </c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 t="b">
        <v>0</v>
      </c>
      <c r="H713" s="1" t="b">
        <v>0</v>
      </c>
      <c r="I713" s="1" t="b">
        <v>0</v>
      </c>
      <c r="J713" s="10" t="b">
        <v>0</v>
      </c>
      <c r="K713" s="10" t="b">
        <v>0</v>
      </c>
      <c r="L713" s="1" t="b">
        <v>0</v>
      </c>
      <c r="M713" s="1" t="b">
        <v>0</v>
      </c>
      <c r="N713" s="1" t="b">
        <v>0</v>
      </c>
      <c r="O713" s="1" t="b">
        <v>0</v>
      </c>
      <c r="P713" s="1" t="b">
        <v>0</v>
      </c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 t="b">
        <v>0</v>
      </c>
      <c r="H714" s="1" t="b">
        <v>0</v>
      </c>
      <c r="I714" s="1" t="b">
        <v>0</v>
      </c>
      <c r="J714" s="10" t="b">
        <v>0</v>
      </c>
      <c r="K714" s="10" t="b">
        <v>0</v>
      </c>
      <c r="L714" s="1" t="b">
        <v>0</v>
      </c>
      <c r="M714" s="1" t="b">
        <v>0</v>
      </c>
      <c r="N714" s="1" t="b">
        <v>0</v>
      </c>
      <c r="O714" s="1" t="b">
        <v>0</v>
      </c>
      <c r="P714" s="1" t="b">
        <v>0</v>
      </c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 t="b">
        <v>0</v>
      </c>
      <c r="H715" s="1" t="b">
        <v>0</v>
      </c>
      <c r="I715" s="1" t="b">
        <v>0</v>
      </c>
      <c r="J715" s="10" t="b">
        <v>0</v>
      </c>
      <c r="K715" s="10" t="b">
        <v>0</v>
      </c>
      <c r="L715" s="1" t="b">
        <v>0</v>
      </c>
      <c r="M715" s="1" t="b">
        <v>0</v>
      </c>
      <c r="N715" s="1" t="b">
        <v>0</v>
      </c>
      <c r="O715" s="1" t="b">
        <v>0</v>
      </c>
      <c r="P715" s="1" t="b">
        <v>0</v>
      </c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 t="b">
        <v>0</v>
      </c>
      <c r="H716" s="1" t="b">
        <v>0</v>
      </c>
      <c r="I716" s="1" t="b">
        <v>0</v>
      </c>
      <c r="J716" s="10" t="b">
        <v>0</v>
      </c>
      <c r="K716" s="10" t="b">
        <v>0</v>
      </c>
      <c r="L716" s="1" t="b">
        <v>0</v>
      </c>
      <c r="M716" s="1" t="b">
        <v>0</v>
      </c>
      <c r="N716" s="1" t="b">
        <v>0</v>
      </c>
      <c r="O716" s="1" t="b">
        <v>0</v>
      </c>
      <c r="P716" s="1" t="b">
        <v>0</v>
      </c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 t="b">
        <v>0</v>
      </c>
      <c r="H717" s="1" t="b">
        <v>0</v>
      </c>
      <c r="I717" s="1" t="b">
        <v>0</v>
      </c>
      <c r="J717" s="10" t="b">
        <v>0</v>
      </c>
      <c r="K717" s="10" t="b">
        <v>0</v>
      </c>
      <c r="L717" s="1" t="b">
        <v>0</v>
      </c>
      <c r="M717" s="1" t="b">
        <v>0</v>
      </c>
      <c r="N717" s="1" t="b">
        <v>0</v>
      </c>
      <c r="O717" s="1" t="b">
        <v>0</v>
      </c>
      <c r="P717" s="1" t="b">
        <v>0</v>
      </c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 t="b">
        <v>0</v>
      </c>
      <c r="H718" s="1" t="b">
        <v>0</v>
      </c>
      <c r="I718" s="1" t="b">
        <v>0</v>
      </c>
      <c r="J718" s="10" t="b">
        <v>0</v>
      </c>
      <c r="K718" s="10" t="b">
        <v>0</v>
      </c>
      <c r="L718" s="1" t="b">
        <v>0</v>
      </c>
      <c r="M718" s="1" t="b">
        <v>0</v>
      </c>
      <c r="N718" s="1" t="b">
        <v>0</v>
      </c>
      <c r="O718" s="1" t="b">
        <v>0</v>
      </c>
      <c r="P718" s="1" t="b">
        <v>0</v>
      </c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 t="b">
        <v>0</v>
      </c>
      <c r="H719" s="1" t="b">
        <v>0</v>
      </c>
      <c r="I719" s="1" t="b">
        <v>0</v>
      </c>
      <c r="J719" s="10" t="b">
        <v>0</v>
      </c>
      <c r="K719" s="10" t="b">
        <v>0</v>
      </c>
      <c r="L719" s="1" t="b">
        <v>0</v>
      </c>
      <c r="M719" s="1" t="b">
        <v>0</v>
      </c>
      <c r="N719" s="1" t="b">
        <v>0</v>
      </c>
      <c r="O719" s="1" t="b">
        <v>0</v>
      </c>
      <c r="P719" s="1" t="b">
        <v>0</v>
      </c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 t="b">
        <v>0</v>
      </c>
      <c r="H720" s="1" t="b">
        <v>0</v>
      </c>
      <c r="I720" s="1" t="b">
        <v>0</v>
      </c>
      <c r="J720" s="10" t="b">
        <v>0</v>
      </c>
      <c r="K720" s="10" t="b">
        <v>0</v>
      </c>
      <c r="L720" s="1" t="b">
        <v>0</v>
      </c>
      <c r="M720" s="1" t="b">
        <v>0</v>
      </c>
      <c r="N720" s="1" t="b">
        <v>0</v>
      </c>
      <c r="O720" s="1" t="b">
        <v>0</v>
      </c>
      <c r="P720" s="1" t="b">
        <v>0</v>
      </c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 t="b">
        <v>0</v>
      </c>
      <c r="H721" s="1" t="b">
        <v>0</v>
      </c>
      <c r="I721" s="1" t="b">
        <v>0</v>
      </c>
      <c r="J721" s="10" t="b">
        <v>0</v>
      </c>
      <c r="K721" s="10" t="b">
        <v>0</v>
      </c>
      <c r="L721" s="1" t="b">
        <v>0</v>
      </c>
      <c r="M721" s="1" t="b">
        <v>0</v>
      </c>
      <c r="N721" s="1" t="b">
        <v>0</v>
      </c>
      <c r="O721" s="1" t="b">
        <v>0</v>
      </c>
      <c r="P721" s="1" t="b">
        <v>0</v>
      </c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 t="b">
        <v>0</v>
      </c>
      <c r="H722" s="1" t="b">
        <v>0</v>
      </c>
      <c r="I722" s="1" t="b">
        <v>0</v>
      </c>
      <c r="J722" s="10" t="b">
        <v>0</v>
      </c>
      <c r="K722" s="10" t="b">
        <v>0</v>
      </c>
      <c r="L722" s="1" t="b">
        <v>0</v>
      </c>
      <c r="M722" s="1" t="b">
        <v>0</v>
      </c>
      <c r="N722" s="1" t="b">
        <v>0</v>
      </c>
      <c r="O722" s="1" t="b">
        <v>0</v>
      </c>
      <c r="P722" s="1" t="b">
        <v>0</v>
      </c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 t="b">
        <v>0</v>
      </c>
      <c r="H723" s="1" t="b">
        <v>0</v>
      </c>
      <c r="I723" s="1" t="b">
        <v>0</v>
      </c>
      <c r="J723" s="10" t="b">
        <v>0</v>
      </c>
      <c r="K723" s="10" t="b">
        <v>0</v>
      </c>
      <c r="L723" s="1" t="b">
        <v>0</v>
      </c>
      <c r="M723" s="1" t="b">
        <v>0</v>
      </c>
      <c r="N723" s="1" t="b">
        <v>0</v>
      </c>
      <c r="O723" s="1" t="b">
        <v>0</v>
      </c>
      <c r="P723" s="1" t="b">
        <v>0</v>
      </c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 t="b">
        <v>0</v>
      </c>
      <c r="H724" s="1" t="b">
        <v>0</v>
      </c>
      <c r="I724" s="1" t="b">
        <v>0</v>
      </c>
      <c r="J724" s="10" t="b">
        <v>0</v>
      </c>
      <c r="K724" s="10" t="b">
        <v>0</v>
      </c>
      <c r="L724" s="1" t="b">
        <v>0</v>
      </c>
      <c r="M724" s="1" t="b">
        <v>0</v>
      </c>
      <c r="N724" s="1" t="b">
        <v>0</v>
      </c>
      <c r="O724" s="1" t="b">
        <v>0</v>
      </c>
      <c r="P724" s="1" t="b">
        <v>0</v>
      </c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 t="b">
        <v>0</v>
      </c>
      <c r="H725" s="1" t="b">
        <v>0</v>
      </c>
      <c r="I725" s="1" t="b">
        <v>0</v>
      </c>
      <c r="J725" s="10" t="b">
        <v>0</v>
      </c>
      <c r="K725" s="10" t="b">
        <v>0</v>
      </c>
      <c r="L725" s="1" t="b">
        <v>0</v>
      </c>
      <c r="M725" s="1" t="b">
        <v>0</v>
      </c>
      <c r="N725" s="1" t="b">
        <v>0</v>
      </c>
      <c r="O725" s="1" t="b">
        <v>0</v>
      </c>
      <c r="P725" s="1" t="b">
        <v>0</v>
      </c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 t="b">
        <v>0</v>
      </c>
      <c r="H726" s="1" t="b">
        <v>0</v>
      </c>
      <c r="I726" s="1" t="b">
        <v>0</v>
      </c>
      <c r="J726" s="10" t="b">
        <v>0</v>
      </c>
      <c r="K726" s="10" t="b">
        <v>0</v>
      </c>
      <c r="L726" s="1" t="b">
        <v>0</v>
      </c>
      <c r="M726" s="1" t="b">
        <v>0</v>
      </c>
      <c r="N726" s="1" t="b">
        <v>0</v>
      </c>
      <c r="O726" s="1" t="b">
        <v>0</v>
      </c>
      <c r="P726" s="1" t="b">
        <v>0</v>
      </c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 t="b">
        <v>0</v>
      </c>
      <c r="H727" s="1" t="b">
        <v>0</v>
      </c>
      <c r="I727" s="1" t="b">
        <v>0</v>
      </c>
      <c r="J727" s="10" t="b">
        <v>0</v>
      </c>
      <c r="K727" s="10" t="b">
        <v>0</v>
      </c>
      <c r="L727" s="1" t="b">
        <v>0</v>
      </c>
      <c r="M727" s="1" t="b">
        <v>0</v>
      </c>
      <c r="N727" s="1" t="b">
        <v>0</v>
      </c>
      <c r="O727" s="1" t="b">
        <v>0</v>
      </c>
      <c r="P727" s="1" t="b">
        <v>0</v>
      </c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 t="b">
        <v>0</v>
      </c>
      <c r="H728" s="1" t="b">
        <v>0</v>
      </c>
      <c r="I728" s="1" t="b">
        <v>0</v>
      </c>
      <c r="J728" s="10" t="b">
        <v>0</v>
      </c>
      <c r="K728" s="10" t="b">
        <v>0</v>
      </c>
      <c r="L728" s="1" t="b">
        <v>0</v>
      </c>
      <c r="M728" s="1" t="b">
        <v>0</v>
      </c>
      <c r="N728" s="1" t="b">
        <v>0</v>
      </c>
      <c r="O728" s="1" t="b">
        <v>0</v>
      </c>
      <c r="P728" s="1" t="b">
        <v>0</v>
      </c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 t="b">
        <v>0</v>
      </c>
      <c r="H729" s="1" t="b">
        <v>0</v>
      </c>
      <c r="I729" s="1" t="b">
        <v>0</v>
      </c>
      <c r="J729" s="10" t="b">
        <v>0</v>
      </c>
      <c r="K729" s="10" t="b">
        <v>0</v>
      </c>
      <c r="L729" s="1" t="b">
        <v>0</v>
      </c>
      <c r="M729" s="1" t="b">
        <v>0</v>
      </c>
      <c r="N729" s="1" t="b">
        <v>0</v>
      </c>
      <c r="O729" s="1" t="b">
        <v>0</v>
      </c>
      <c r="P729" s="1" t="b">
        <v>0</v>
      </c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 t="b">
        <v>0</v>
      </c>
      <c r="H730" s="1" t="b">
        <v>0</v>
      </c>
      <c r="I730" s="1" t="b">
        <v>0</v>
      </c>
      <c r="J730" s="10" t="b">
        <v>0</v>
      </c>
      <c r="K730" s="10" t="b">
        <v>0</v>
      </c>
      <c r="L730" s="1" t="b">
        <v>0</v>
      </c>
      <c r="M730" s="1" t="b">
        <v>0</v>
      </c>
      <c r="N730" s="1" t="b">
        <v>0</v>
      </c>
      <c r="O730" s="1" t="b">
        <v>0</v>
      </c>
      <c r="P730" s="1" t="b">
        <v>0</v>
      </c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 t="b">
        <v>0</v>
      </c>
      <c r="H731" s="1" t="b">
        <v>0</v>
      </c>
      <c r="I731" s="1" t="b">
        <v>0</v>
      </c>
      <c r="J731" s="10" t="b">
        <v>0</v>
      </c>
      <c r="K731" s="10" t="b">
        <v>0</v>
      </c>
      <c r="L731" s="1" t="b">
        <v>0</v>
      </c>
      <c r="M731" s="1" t="b">
        <v>0</v>
      </c>
      <c r="N731" s="1" t="b">
        <v>0</v>
      </c>
      <c r="O731" s="1" t="b">
        <v>0</v>
      </c>
      <c r="P731" s="1" t="b">
        <v>0</v>
      </c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 t="b">
        <v>0</v>
      </c>
      <c r="H732" s="1" t="b">
        <v>0</v>
      </c>
      <c r="I732" s="1" t="b">
        <v>0</v>
      </c>
      <c r="J732" s="10" t="b">
        <v>0</v>
      </c>
      <c r="K732" s="10" t="b">
        <v>0</v>
      </c>
      <c r="L732" s="1" t="b">
        <v>0</v>
      </c>
      <c r="M732" s="1" t="b">
        <v>0</v>
      </c>
      <c r="N732" s="1" t="b">
        <v>0</v>
      </c>
      <c r="O732" s="1" t="b">
        <v>0</v>
      </c>
      <c r="P732" s="1" t="b">
        <v>0</v>
      </c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 t="b">
        <v>0</v>
      </c>
      <c r="H733" s="1" t="b">
        <v>0</v>
      </c>
      <c r="I733" s="1" t="b">
        <v>0</v>
      </c>
      <c r="J733" s="10" t="b">
        <v>0</v>
      </c>
      <c r="K733" s="10" t="b">
        <v>0</v>
      </c>
      <c r="L733" s="1" t="b">
        <v>0</v>
      </c>
      <c r="M733" s="1" t="b">
        <v>0</v>
      </c>
      <c r="N733" s="1" t="b">
        <v>0</v>
      </c>
      <c r="O733" s="1" t="b">
        <v>0</v>
      </c>
      <c r="P733" s="1" t="b">
        <v>0</v>
      </c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 t="b">
        <v>0</v>
      </c>
      <c r="H734" s="1" t="b">
        <v>0</v>
      </c>
      <c r="I734" s="1" t="b">
        <v>0</v>
      </c>
      <c r="J734" s="10" t="b">
        <v>0</v>
      </c>
      <c r="K734" s="10" t="b">
        <v>0</v>
      </c>
      <c r="L734" s="1" t="b">
        <v>0</v>
      </c>
      <c r="M734" s="1" t="b">
        <v>0</v>
      </c>
      <c r="N734" s="1" t="b">
        <v>0</v>
      </c>
      <c r="O734" s="1" t="b">
        <v>0</v>
      </c>
      <c r="P734" s="1" t="b">
        <v>0</v>
      </c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 t="b">
        <v>0</v>
      </c>
      <c r="H735" s="1" t="b">
        <v>0</v>
      </c>
      <c r="I735" s="1" t="b">
        <v>0</v>
      </c>
      <c r="J735" s="10" t="b">
        <v>0</v>
      </c>
      <c r="K735" s="10" t="b">
        <v>0</v>
      </c>
      <c r="L735" s="1" t="b">
        <v>0</v>
      </c>
      <c r="M735" s="1" t="b">
        <v>0</v>
      </c>
      <c r="N735" s="1" t="b">
        <v>0</v>
      </c>
      <c r="O735" s="1" t="b">
        <v>0</v>
      </c>
      <c r="P735" s="1" t="b">
        <v>0</v>
      </c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 t="b">
        <v>0</v>
      </c>
      <c r="H736" s="1" t="b">
        <v>0</v>
      </c>
      <c r="I736" s="1" t="b">
        <v>0</v>
      </c>
      <c r="J736" s="10" t="b">
        <v>0</v>
      </c>
      <c r="K736" s="10" t="b">
        <v>0</v>
      </c>
      <c r="L736" s="1" t="b">
        <v>0</v>
      </c>
      <c r="M736" s="1" t="b">
        <v>0</v>
      </c>
      <c r="N736" s="1" t="b">
        <v>0</v>
      </c>
      <c r="O736" s="1" t="b">
        <v>0</v>
      </c>
      <c r="P736" s="1" t="b">
        <v>0</v>
      </c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 t="b">
        <v>0</v>
      </c>
      <c r="H737" s="1" t="b">
        <v>0</v>
      </c>
      <c r="I737" s="1" t="b">
        <v>0</v>
      </c>
      <c r="J737" s="10" t="b">
        <v>0</v>
      </c>
      <c r="K737" s="10" t="b">
        <v>0</v>
      </c>
      <c r="L737" s="1" t="b">
        <v>0</v>
      </c>
      <c r="M737" s="1" t="b">
        <v>0</v>
      </c>
      <c r="N737" s="1" t="b">
        <v>0</v>
      </c>
      <c r="O737" s="1" t="b">
        <v>0</v>
      </c>
      <c r="P737" s="1" t="b">
        <v>0</v>
      </c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 t="b">
        <v>0</v>
      </c>
      <c r="H738" s="1" t="b">
        <v>0</v>
      </c>
      <c r="I738" s="1" t="b">
        <v>0</v>
      </c>
      <c r="J738" s="10" t="b">
        <v>0</v>
      </c>
      <c r="K738" s="10" t="b">
        <v>0</v>
      </c>
      <c r="L738" s="1" t="b">
        <v>0</v>
      </c>
      <c r="M738" s="1" t="b">
        <v>0</v>
      </c>
      <c r="N738" s="1" t="b">
        <v>0</v>
      </c>
      <c r="O738" s="1" t="b">
        <v>0</v>
      </c>
      <c r="P738" s="1" t="b">
        <v>0</v>
      </c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 t="b">
        <v>0</v>
      </c>
      <c r="H739" s="1" t="b">
        <v>0</v>
      </c>
      <c r="I739" s="1" t="b">
        <v>0</v>
      </c>
      <c r="J739" s="10" t="b">
        <v>0</v>
      </c>
      <c r="K739" s="10" t="b">
        <v>0</v>
      </c>
      <c r="L739" s="1" t="b">
        <v>0</v>
      </c>
      <c r="M739" s="1" t="b">
        <v>0</v>
      </c>
      <c r="N739" s="1" t="b">
        <v>0</v>
      </c>
      <c r="O739" s="1" t="b">
        <v>0</v>
      </c>
      <c r="P739" s="1" t="b">
        <v>0</v>
      </c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 t="b">
        <v>0</v>
      </c>
      <c r="H740" s="1" t="b">
        <v>0</v>
      </c>
      <c r="I740" s="1" t="b">
        <v>0</v>
      </c>
      <c r="J740" s="10" t="b">
        <v>0</v>
      </c>
      <c r="K740" s="10" t="b">
        <v>0</v>
      </c>
      <c r="L740" s="1" t="b">
        <v>0</v>
      </c>
      <c r="M740" s="1" t="b">
        <v>0</v>
      </c>
      <c r="N740" s="1" t="b">
        <v>0</v>
      </c>
      <c r="O740" s="1" t="b">
        <v>0</v>
      </c>
      <c r="P740" s="1" t="b">
        <v>0</v>
      </c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 t="b">
        <v>0</v>
      </c>
      <c r="H741" s="1" t="b">
        <v>0</v>
      </c>
      <c r="I741" s="1" t="b">
        <v>0</v>
      </c>
      <c r="J741" s="10" t="b">
        <v>0</v>
      </c>
      <c r="K741" s="10" t="b">
        <v>0</v>
      </c>
      <c r="L741" s="1" t="b">
        <v>0</v>
      </c>
      <c r="M741" s="1" t="b">
        <v>0</v>
      </c>
      <c r="N741" s="1" t="b">
        <v>0</v>
      </c>
      <c r="O741" s="1" t="b">
        <v>0</v>
      </c>
      <c r="P741" s="1" t="b">
        <v>0</v>
      </c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 t="b">
        <v>0</v>
      </c>
      <c r="H742" s="1" t="b">
        <v>0</v>
      </c>
      <c r="I742" s="1" t="b">
        <v>0</v>
      </c>
      <c r="J742" s="10" t="b">
        <v>0</v>
      </c>
      <c r="K742" s="10" t="b">
        <v>0</v>
      </c>
      <c r="L742" s="1" t="b">
        <v>0</v>
      </c>
      <c r="M742" s="1" t="b">
        <v>0</v>
      </c>
      <c r="N742" s="1" t="b">
        <v>0</v>
      </c>
      <c r="O742" s="1" t="b">
        <v>0</v>
      </c>
      <c r="P742" s="1" t="b">
        <v>0</v>
      </c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 t="b">
        <v>0</v>
      </c>
      <c r="H743" s="1" t="b">
        <v>0</v>
      </c>
      <c r="I743" s="1" t="b">
        <v>0</v>
      </c>
      <c r="J743" s="10" t="b">
        <v>0</v>
      </c>
      <c r="K743" s="10" t="b">
        <v>0</v>
      </c>
      <c r="L743" s="1" t="b">
        <v>0</v>
      </c>
      <c r="M743" s="1" t="b">
        <v>0</v>
      </c>
      <c r="N743" s="1" t="b">
        <v>0</v>
      </c>
      <c r="O743" s="1" t="b">
        <v>0</v>
      </c>
      <c r="P743" s="1" t="b">
        <v>0</v>
      </c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 t="b">
        <v>0</v>
      </c>
      <c r="H744" s="1" t="b">
        <v>0</v>
      </c>
      <c r="I744" s="1" t="b">
        <v>0</v>
      </c>
      <c r="J744" s="10" t="b">
        <v>0</v>
      </c>
      <c r="K744" s="10" t="b">
        <v>0</v>
      </c>
      <c r="L744" s="1" t="b">
        <v>0</v>
      </c>
      <c r="M744" s="1" t="b">
        <v>0</v>
      </c>
      <c r="N744" s="1" t="b">
        <v>0</v>
      </c>
      <c r="O744" s="1" t="b">
        <v>0</v>
      </c>
      <c r="P744" s="1" t="b">
        <v>0</v>
      </c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 t="b">
        <v>0</v>
      </c>
      <c r="H745" s="1" t="b">
        <v>0</v>
      </c>
      <c r="I745" s="1" t="b">
        <v>0</v>
      </c>
      <c r="J745" s="10" t="b">
        <v>0</v>
      </c>
      <c r="K745" s="10" t="b">
        <v>0</v>
      </c>
      <c r="L745" s="1" t="b">
        <v>0</v>
      </c>
      <c r="M745" s="1" t="b">
        <v>0</v>
      </c>
      <c r="N745" s="1" t="b">
        <v>0</v>
      </c>
      <c r="O745" s="1" t="b">
        <v>0</v>
      </c>
      <c r="P745" s="1" t="b">
        <v>0</v>
      </c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 t="b">
        <v>0</v>
      </c>
      <c r="H746" s="1" t="b">
        <v>0</v>
      </c>
      <c r="I746" s="1" t="b">
        <v>0</v>
      </c>
      <c r="J746" s="10" t="b">
        <v>0</v>
      </c>
      <c r="K746" s="10" t="b">
        <v>0</v>
      </c>
      <c r="L746" s="1" t="b">
        <v>0</v>
      </c>
      <c r="M746" s="1" t="b">
        <v>0</v>
      </c>
      <c r="N746" s="1" t="b">
        <v>0</v>
      </c>
      <c r="O746" s="1" t="b">
        <v>0</v>
      </c>
      <c r="P746" s="1" t="b">
        <v>0</v>
      </c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 t="b">
        <v>0</v>
      </c>
      <c r="H747" s="1" t="b">
        <v>0</v>
      </c>
      <c r="I747" s="1" t="b">
        <v>0</v>
      </c>
      <c r="J747" s="10" t="b">
        <v>0</v>
      </c>
      <c r="K747" s="10" t="b">
        <v>0</v>
      </c>
      <c r="L747" s="1" t="b">
        <v>0</v>
      </c>
      <c r="M747" s="1" t="b">
        <v>0</v>
      </c>
      <c r="N747" s="1" t="b">
        <v>0</v>
      </c>
      <c r="O747" s="1" t="b">
        <v>0</v>
      </c>
      <c r="P747" s="1" t="b">
        <v>0</v>
      </c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 t="b">
        <v>0</v>
      </c>
      <c r="H748" s="1" t="b">
        <v>0</v>
      </c>
      <c r="I748" s="1" t="b">
        <v>0</v>
      </c>
      <c r="J748" s="10" t="b">
        <v>0</v>
      </c>
      <c r="K748" s="10" t="b">
        <v>0</v>
      </c>
      <c r="L748" s="1" t="b">
        <v>0</v>
      </c>
      <c r="M748" s="1" t="b">
        <v>0</v>
      </c>
      <c r="N748" s="1" t="b">
        <v>0</v>
      </c>
      <c r="O748" s="1" t="b">
        <v>0</v>
      </c>
      <c r="P748" s="1" t="b">
        <v>0</v>
      </c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 t="b">
        <v>0</v>
      </c>
      <c r="H749" s="1" t="b">
        <v>0</v>
      </c>
      <c r="I749" s="1" t="b">
        <v>0</v>
      </c>
      <c r="J749" s="10" t="b">
        <v>0</v>
      </c>
      <c r="K749" s="10" t="b">
        <v>0</v>
      </c>
      <c r="L749" s="1" t="b">
        <v>0</v>
      </c>
      <c r="M749" s="1" t="b">
        <v>0</v>
      </c>
      <c r="N749" s="1" t="b">
        <v>0</v>
      </c>
      <c r="O749" s="1" t="b">
        <v>0</v>
      </c>
      <c r="P749" s="1" t="b">
        <v>0</v>
      </c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 t="b">
        <v>0</v>
      </c>
      <c r="H750" s="1" t="b">
        <v>0</v>
      </c>
      <c r="I750" s="1" t="b">
        <v>0</v>
      </c>
      <c r="J750" s="10" t="b">
        <v>0</v>
      </c>
      <c r="K750" s="10" t="b">
        <v>0</v>
      </c>
      <c r="L750" s="1" t="b">
        <v>0</v>
      </c>
      <c r="M750" s="1" t="b">
        <v>0</v>
      </c>
      <c r="N750" s="1" t="b">
        <v>0</v>
      </c>
      <c r="O750" s="1" t="b">
        <v>0</v>
      </c>
      <c r="P750" s="1" t="b">
        <v>0</v>
      </c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 t="b">
        <v>0</v>
      </c>
      <c r="H751" s="1" t="b">
        <v>0</v>
      </c>
      <c r="I751" s="1" t="b">
        <v>0</v>
      </c>
      <c r="J751" s="10" t="b">
        <v>0</v>
      </c>
      <c r="K751" s="10" t="b">
        <v>0</v>
      </c>
      <c r="L751" s="1" t="b">
        <v>0</v>
      </c>
      <c r="M751" s="1" t="b">
        <v>0</v>
      </c>
      <c r="N751" s="1" t="b">
        <v>0</v>
      </c>
      <c r="O751" s="1" t="b">
        <v>0</v>
      </c>
      <c r="P751" s="1" t="b">
        <v>0</v>
      </c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 t="b">
        <v>0</v>
      </c>
      <c r="H752" s="1" t="b">
        <v>0</v>
      </c>
      <c r="I752" s="1" t="b">
        <v>0</v>
      </c>
      <c r="J752" s="10" t="b">
        <v>0</v>
      </c>
      <c r="K752" s="10" t="b">
        <v>0</v>
      </c>
      <c r="L752" s="1" t="b">
        <v>0</v>
      </c>
      <c r="M752" s="1" t="b">
        <v>0</v>
      </c>
      <c r="N752" s="1" t="b">
        <v>0</v>
      </c>
      <c r="O752" s="1" t="b">
        <v>0</v>
      </c>
      <c r="P752" s="1" t="b">
        <v>0</v>
      </c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 t="b">
        <v>0</v>
      </c>
      <c r="H753" s="1" t="b">
        <v>0</v>
      </c>
      <c r="I753" s="1" t="b">
        <v>0</v>
      </c>
      <c r="J753" s="10" t="b">
        <v>0</v>
      </c>
      <c r="K753" s="10" t="b">
        <v>0</v>
      </c>
      <c r="L753" s="1" t="b">
        <v>0</v>
      </c>
      <c r="M753" s="1" t="b">
        <v>0</v>
      </c>
      <c r="N753" s="1" t="b">
        <v>0</v>
      </c>
      <c r="O753" s="1" t="b">
        <v>0</v>
      </c>
      <c r="P753" s="1" t="b">
        <v>0</v>
      </c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 t="b">
        <v>0</v>
      </c>
      <c r="H754" s="1" t="b">
        <v>0</v>
      </c>
      <c r="I754" s="1" t="b">
        <v>0</v>
      </c>
      <c r="J754" s="10" t="b">
        <v>0</v>
      </c>
      <c r="K754" s="10" t="b">
        <v>0</v>
      </c>
      <c r="L754" s="1" t="b">
        <v>0</v>
      </c>
      <c r="M754" s="1" t="b">
        <v>0</v>
      </c>
      <c r="N754" s="1" t="b">
        <v>0</v>
      </c>
      <c r="O754" s="1" t="b">
        <v>0</v>
      </c>
      <c r="P754" s="1" t="b">
        <v>0</v>
      </c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 t="b">
        <v>0</v>
      </c>
      <c r="H755" s="1" t="b">
        <v>0</v>
      </c>
      <c r="I755" s="1" t="b">
        <v>0</v>
      </c>
      <c r="J755" s="10" t="b">
        <v>0</v>
      </c>
      <c r="K755" s="10" t="b">
        <v>0</v>
      </c>
      <c r="L755" s="1" t="b">
        <v>0</v>
      </c>
      <c r="M755" s="1" t="b">
        <v>0</v>
      </c>
      <c r="N755" s="1" t="b">
        <v>0</v>
      </c>
      <c r="O755" s="1" t="b">
        <v>0</v>
      </c>
      <c r="P755" s="1" t="b">
        <v>0</v>
      </c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 t="b">
        <v>0</v>
      </c>
      <c r="H756" s="1" t="b">
        <v>0</v>
      </c>
      <c r="I756" s="1" t="b">
        <v>0</v>
      </c>
      <c r="J756" s="10" t="b">
        <v>0</v>
      </c>
      <c r="K756" s="10" t="b">
        <v>0</v>
      </c>
      <c r="L756" s="1" t="b">
        <v>0</v>
      </c>
      <c r="M756" s="1" t="b">
        <v>0</v>
      </c>
      <c r="N756" s="1" t="b">
        <v>0</v>
      </c>
      <c r="O756" s="1" t="b">
        <v>0</v>
      </c>
      <c r="P756" s="1" t="b">
        <v>0</v>
      </c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 t="b">
        <v>0</v>
      </c>
      <c r="H757" s="1" t="b">
        <v>0</v>
      </c>
      <c r="I757" s="1" t="b">
        <v>0</v>
      </c>
      <c r="J757" s="10" t="b">
        <v>0</v>
      </c>
      <c r="K757" s="10" t="b">
        <v>0</v>
      </c>
      <c r="L757" s="1" t="b">
        <v>0</v>
      </c>
      <c r="M757" s="1" t="b">
        <v>0</v>
      </c>
      <c r="N757" s="1" t="b">
        <v>0</v>
      </c>
      <c r="O757" s="1" t="b">
        <v>0</v>
      </c>
      <c r="P757" s="1" t="b">
        <v>0</v>
      </c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 t="b">
        <v>0</v>
      </c>
      <c r="H758" s="1" t="b">
        <v>0</v>
      </c>
      <c r="I758" s="1" t="b">
        <v>0</v>
      </c>
      <c r="J758" s="10" t="b">
        <v>0</v>
      </c>
      <c r="K758" s="10" t="b">
        <v>0</v>
      </c>
      <c r="L758" s="1" t="b">
        <v>0</v>
      </c>
      <c r="M758" s="1" t="b">
        <v>0</v>
      </c>
      <c r="N758" s="1" t="b">
        <v>0</v>
      </c>
      <c r="O758" s="1" t="b">
        <v>0</v>
      </c>
      <c r="P758" s="1" t="b">
        <v>0</v>
      </c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 t="b">
        <v>0</v>
      </c>
      <c r="H759" s="1" t="b">
        <v>0</v>
      </c>
      <c r="I759" s="1" t="b">
        <v>0</v>
      </c>
      <c r="J759" s="10" t="b">
        <v>0</v>
      </c>
      <c r="K759" s="10" t="b">
        <v>0</v>
      </c>
      <c r="L759" s="1" t="b">
        <v>0</v>
      </c>
      <c r="M759" s="1" t="b">
        <v>0</v>
      </c>
      <c r="N759" s="1" t="b">
        <v>0</v>
      </c>
      <c r="O759" s="1" t="b">
        <v>0</v>
      </c>
      <c r="P759" s="1" t="b">
        <v>0</v>
      </c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 t="b">
        <v>0</v>
      </c>
      <c r="H760" s="1" t="b">
        <v>0</v>
      </c>
      <c r="I760" s="1" t="b">
        <v>0</v>
      </c>
      <c r="J760" s="10" t="b">
        <v>0</v>
      </c>
      <c r="K760" s="10" t="b">
        <v>0</v>
      </c>
      <c r="L760" s="1" t="b">
        <v>0</v>
      </c>
      <c r="M760" s="1" t="b">
        <v>0</v>
      </c>
      <c r="N760" s="1" t="b">
        <v>0</v>
      </c>
      <c r="O760" s="1" t="b">
        <v>0</v>
      </c>
      <c r="P760" s="1" t="b">
        <v>0</v>
      </c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 t="b">
        <v>0</v>
      </c>
      <c r="H761" s="1" t="b">
        <v>0</v>
      </c>
      <c r="I761" s="1" t="b">
        <v>0</v>
      </c>
      <c r="J761" s="10" t="b">
        <v>0</v>
      </c>
      <c r="K761" s="10" t="b">
        <v>0</v>
      </c>
      <c r="L761" s="1" t="b">
        <v>0</v>
      </c>
      <c r="M761" s="1" t="b">
        <v>0</v>
      </c>
      <c r="N761" s="1" t="b">
        <v>0</v>
      </c>
      <c r="O761" s="1" t="b">
        <v>0</v>
      </c>
      <c r="P761" s="1" t="b">
        <v>0</v>
      </c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 t="b">
        <v>0</v>
      </c>
      <c r="H762" s="1" t="b">
        <v>0</v>
      </c>
      <c r="I762" s="1" t="b">
        <v>0</v>
      </c>
      <c r="J762" s="10" t="b">
        <v>0</v>
      </c>
      <c r="K762" s="10" t="b">
        <v>0</v>
      </c>
      <c r="L762" s="1" t="b">
        <v>0</v>
      </c>
      <c r="M762" s="1" t="b">
        <v>0</v>
      </c>
      <c r="N762" s="1" t="b">
        <v>0</v>
      </c>
      <c r="O762" s="1" t="b">
        <v>0</v>
      </c>
      <c r="P762" s="1" t="b">
        <v>0</v>
      </c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 t="b">
        <v>0</v>
      </c>
      <c r="H763" s="1" t="b">
        <v>0</v>
      </c>
      <c r="I763" s="1" t="b">
        <v>0</v>
      </c>
      <c r="J763" s="10" t="b">
        <v>0</v>
      </c>
      <c r="K763" s="10" t="b">
        <v>0</v>
      </c>
      <c r="L763" s="1" t="b">
        <v>0</v>
      </c>
      <c r="M763" s="1" t="b">
        <v>0</v>
      </c>
      <c r="N763" s="1" t="b">
        <v>0</v>
      </c>
      <c r="O763" s="1" t="b">
        <v>0</v>
      </c>
      <c r="P763" s="1" t="b">
        <v>0</v>
      </c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 t="b">
        <v>0</v>
      </c>
      <c r="H764" s="1" t="b">
        <v>0</v>
      </c>
      <c r="I764" s="1" t="b">
        <v>0</v>
      </c>
      <c r="J764" s="10" t="b">
        <v>0</v>
      </c>
      <c r="K764" s="10" t="b">
        <v>0</v>
      </c>
      <c r="L764" s="1" t="b">
        <v>0</v>
      </c>
      <c r="M764" s="1" t="b">
        <v>0</v>
      </c>
      <c r="N764" s="1" t="b">
        <v>0</v>
      </c>
      <c r="O764" s="1" t="b">
        <v>0</v>
      </c>
      <c r="P764" s="1" t="b">
        <v>0</v>
      </c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 t="b">
        <v>0</v>
      </c>
      <c r="H765" s="1" t="b">
        <v>0</v>
      </c>
      <c r="I765" s="1" t="b">
        <v>0</v>
      </c>
      <c r="J765" s="10" t="b">
        <v>0</v>
      </c>
      <c r="K765" s="10" t="b">
        <v>0</v>
      </c>
      <c r="L765" s="1" t="b">
        <v>0</v>
      </c>
      <c r="M765" s="1" t="b">
        <v>0</v>
      </c>
      <c r="N765" s="1" t="b">
        <v>0</v>
      </c>
      <c r="O765" s="1" t="b">
        <v>0</v>
      </c>
      <c r="P765" s="1" t="b">
        <v>0</v>
      </c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 t="b">
        <v>0</v>
      </c>
      <c r="H766" s="1" t="b">
        <v>0</v>
      </c>
      <c r="I766" s="1" t="b">
        <v>0</v>
      </c>
      <c r="J766" s="10" t="b">
        <v>0</v>
      </c>
      <c r="K766" s="10" t="b">
        <v>0</v>
      </c>
      <c r="L766" s="1" t="b">
        <v>0</v>
      </c>
      <c r="M766" s="1" t="b">
        <v>0</v>
      </c>
      <c r="N766" s="1" t="b">
        <v>0</v>
      </c>
      <c r="O766" s="1" t="b">
        <v>0</v>
      </c>
      <c r="P766" s="1" t="b">
        <v>0</v>
      </c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 t="b">
        <v>0</v>
      </c>
      <c r="H767" s="1" t="b">
        <v>0</v>
      </c>
      <c r="I767" s="1" t="b">
        <v>0</v>
      </c>
      <c r="J767" s="10" t="b">
        <v>0</v>
      </c>
      <c r="K767" s="10" t="b">
        <v>0</v>
      </c>
      <c r="L767" s="1" t="b">
        <v>0</v>
      </c>
      <c r="M767" s="1" t="b">
        <v>0</v>
      </c>
      <c r="N767" s="1" t="b">
        <v>0</v>
      </c>
      <c r="O767" s="1" t="b">
        <v>0</v>
      </c>
      <c r="P767" s="1" t="b">
        <v>0</v>
      </c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 t="b">
        <v>0</v>
      </c>
      <c r="H768" s="1" t="b">
        <v>0</v>
      </c>
      <c r="I768" s="1" t="b">
        <v>0</v>
      </c>
      <c r="J768" s="10" t="b">
        <v>0</v>
      </c>
      <c r="K768" s="10" t="b">
        <v>0</v>
      </c>
      <c r="L768" s="1" t="b">
        <v>0</v>
      </c>
      <c r="M768" s="1" t="b">
        <v>0</v>
      </c>
      <c r="N768" s="1" t="b">
        <v>0</v>
      </c>
      <c r="O768" s="1" t="b">
        <v>0</v>
      </c>
      <c r="P768" s="1" t="b">
        <v>0</v>
      </c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 t="b">
        <v>0</v>
      </c>
      <c r="H769" s="1" t="b">
        <v>0</v>
      </c>
      <c r="I769" s="1" t="b">
        <v>0</v>
      </c>
      <c r="J769" s="10" t="b">
        <v>0</v>
      </c>
      <c r="K769" s="10" t="b">
        <v>0</v>
      </c>
      <c r="L769" s="1" t="b">
        <v>0</v>
      </c>
      <c r="M769" s="1" t="b">
        <v>0</v>
      </c>
      <c r="N769" s="1" t="b">
        <v>0</v>
      </c>
      <c r="O769" s="1" t="b">
        <v>0</v>
      </c>
      <c r="P769" s="1" t="b">
        <v>0</v>
      </c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 t="b">
        <v>0</v>
      </c>
      <c r="H770" s="1" t="b">
        <v>0</v>
      </c>
      <c r="I770" s="1" t="b">
        <v>0</v>
      </c>
      <c r="J770" s="10" t="b">
        <v>0</v>
      </c>
      <c r="K770" s="10" t="b">
        <v>0</v>
      </c>
      <c r="L770" s="1" t="b">
        <v>0</v>
      </c>
      <c r="M770" s="1" t="b">
        <v>0</v>
      </c>
      <c r="N770" s="1" t="b">
        <v>0</v>
      </c>
      <c r="O770" s="1" t="b">
        <v>0</v>
      </c>
      <c r="P770" s="1" t="b">
        <v>0</v>
      </c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 t="b">
        <v>0</v>
      </c>
      <c r="H771" s="1" t="b">
        <v>0</v>
      </c>
      <c r="I771" s="1" t="b">
        <v>0</v>
      </c>
      <c r="J771" s="10" t="b">
        <v>0</v>
      </c>
      <c r="K771" s="10" t="b">
        <v>0</v>
      </c>
      <c r="L771" s="1" t="b">
        <v>0</v>
      </c>
      <c r="M771" s="1" t="b">
        <v>0</v>
      </c>
      <c r="N771" s="1" t="b">
        <v>0</v>
      </c>
      <c r="O771" s="1" t="b">
        <v>0</v>
      </c>
      <c r="P771" s="1" t="b">
        <v>0</v>
      </c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 t="b">
        <v>0</v>
      </c>
      <c r="H772" s="1" t="b">
        <v>0</v>
      </c>
      <c r="I772" s="1" t="b">
        <v>0</v>
      </c>
      <c r="J772" s="10" t="b">
        <v>0</v>
      </c>
      <c r="K772" s="10" t="b">
        <v>0</v>
      </c>
      <c r="L772" s="1" t="b">
        <v>0</v>
      </c>
      <c r="M772" s="1" t="b">
        <v>0</v>
      </c>
      <c r="N772" s="1" t="b">
        <v>0</v>
      </c>
      <c r="O772" s="1" t="b">
        <v>0</v>
      </c>
      <c r="P772" s="1" t="b">
        <v>0</v>
      </c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 t="b">
        <v>0</v>
      </c>
      <c r="H773" s="1" t="b">
        <v>0</v>
      </c>
      <c r="I773" s="1" t="b">
        <v>0</v>
      </c>
      <c r="J773" s="10" t="b">
        <v>0</v>
      </c>
      <c r="K773" s="10" t="b">
        <v>0</v>
      </c>
      <c r="L773" s="1" t="b">
        <v>0</v>
      </c>
      <c r="M773" s="1" t="b">
        <v>0</v>
      </c>
      <c r="N773" s="1" t="b">
        <v>0</v>
      </c>
      <c r="O773" s="1" t="b">
        <v>0</v>
      </c>
      <c r="P773" s="1" t="b">
        <v>0</v>
      </c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 t="b">
        <v>0</v>
      </c>
      <c r="H774" s="1" t="b">
        <v>0</v>
      </c>
      <c r="I774" s="1" t="b">
        <v>0</v>
      </c>
      <c r="J774" s="10" t="b">
        <v>0</v>
      </c>
      <c r="K774" s="10" t="b">
        <v>0</v>
      </c>
      <c r="L774" s="1" t="b">
        <v>0</v>
      </c>
      <c r="M774" s="1" t="b">
        <v>0</v>
      </c>
      <c r="N774" s="1" t="b">
        <v>0</v>
      </c>
      <c r="O774" s="1" t="b">
        <v>0</v>
      </c>
      <c r="P774" s="1" t="b">
        <v>0</v>
      </c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 t="b">
        <v>0</v>
      </c>
      <c r="H775" s="1" t="b">
        <v>0</v>
      </c>
      <c r="I775" s="1" t="b">
        <v>0</v>
      </c>
      <c r="J775" s="10" t="b">
        <v>0</v>
      </c>
      <c r="K775" s="10" t="b">
        <v>0</v>
      </c>
      <c r="L775" s="1" t="b">
        <v>0</v>
      </c>
      <c r="M775" s="1" t="b">
        <v>0</v>
      </c>
      <c r="N775" s="1" t="b">
        <v>0</v>
      </c>
      <c r="O775" s="1" t="b">
        <v>0</v>
      </c>
      <c r="P775" s="1" t="b">
        <v>0</v>
      </c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 t="b">
        <v>0</v>
      </c>
      <c r="H776" s="1" t="b">
        <v>0</v>
      </c>
      <c r="I776" s="1" t="b">
        <v>0</v>
      </c>
      <c r="J776" s="10" t="b">
        <v>0</v>
      </c>
      <c r="K776" s="10" t="b">
        <v>0</v>
      </c>
      <c r="L776" s="1" t="b">
        <v>0</v>
      </c>
      <c r="M776" s="1" t="b">
        <v>0</v>
      </c>
      <c r="N776" s="1" t="b">
        <v>0</v>
      </c>
      <c r="O776" s="1" t="b">
        <v>0</v>
      </c>
      <c r="P776" s="1" t="b">
        <v>0</v>
      </c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 t="b">
        <v>0</v>
      </c>
      <c r="H777" s="1" t="b">
        <v>0</v>
      </c>
      <c r="I777" s="1" t="b">
        <v>0</v>
      </c>
      <c r="J777" s="10" t="b">
        <v>0</v>
      </c>
      <c r="K777" s="10" t="b">
        <v>0</v>
      </c>
      <c r="L777" s="1" t="b">
        <v>0</v>
      </c>
      <c r="M777" s="1" t="b">
        <v>0</v>
      </c>
      <c r="N777" s="1" t="b">
        <v>0</v>
      </c>
      <c r="O777" s="1" t="b">
        <v>0</v>
      </c>
      <c r="P777" s="1" t="b">
        <v>0</v>
      </c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 t="b">
        <v>0</v>
      </c>
      <c r="H778" s="1" t="b">
        <v>0</v>
      </c>
      <c r="I778" s="1" t="b">
        <v>0</v>
      </c>
      <c r="J778" s="10" t="b">
        <v>0</v>
      </c>
      <c r="K778" s="10" t="b">
        <v>0</v>
      </c>
      <c r="L778" s="1" t="b">
        <v>0</v>
      </c>
      <c r="M778" s="1" t="b">
        <v>0</v>
      </c>
      <c r="N778" s="1" t="b">
        <v>0</v>
      </c>
      <c r="O778" s="1" t="b">
        <v>0</v>
      </c>
      <c r="P778" s="1" t="b">
        <v>0</v>
      </c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 t="b">
        <v>0</v>
      </c>
      <c r="H779" s="1" t="b">
        <v>0</v>
      </c>
      <c r="I779" s="1" t="b">
        <v>0</v>
      </c>
      <c r="J779" s="10" t="b">
        <v>0</v>
      </c>
      <c r="K779" s="10" t="b">
        <v>0</v>
      </c>
      <c r="L779" s="1" t="b">
        <v>0</v>
      </c>
      <c r="M779" s="1" t="b">
        <v>0</v>
      </c>
      <c r="N779" s="1" t="b">
        <v>0</v>
      </c>
      <c r="O779" s="1" t="b">
        <v>0</v>
      </c>
      <c r="P779" s="1" t="b">
        <v>0</v>
      </c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 t="b">
        <v>0</v>
      </c>
      <c r="H780" s="1" t="b">
        <v>0</v>
      </c>
      <c r="I780" s="1" t="b">
        <v>0</v>
      </c>
      <c r="J780" s="10" t="b">
        <v>0</v>
      </c>
      <c r="K780" s="10" t="b">
        <v>0</v>
      </c>
      <c r="L780" s="1" t="b">
        <v>0</v>
      </c>
      <c r="M780" s="1" t="b">
        <v>0</v>
      </c>
      <c r="N780" s="1" t="b">
        <v>0</v>
      </c>
      <c r="O780" s="1" t="b">
        <v>0</v>
      </c>
      <c r="P780" s="1" t="b">
        <v>0</v>
      </c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 t="b">
        <v>0</v>
      </c>
      <c r="H781" s="1" t="b">
        <v>0</v>
      </c>
      <c r="I781" s="1" t="b">
        <v>0</v>
      </c>
      <c r="J781" s="10" t="b">
        <v>0</v>
      </c>
      <c r="K781" s="10" t="b">
        <v>0</v>
      </c>
      <c r="L781" s="1" t="b">
        <v>0</v>
      </c>
      <c r="M781" s="1" t="b">
        <v>0</v>
      </c>
      <c r="N781" s="1" t="b">
        <v>0</v>
      </c>
      <c r="O781" s="1" t="b">
        <v>0</v>
      </c>
      <c r="P781" s="1" t="b">
        <v>0</v>
      </c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 t="b">
        <v>0</v>
      </c>
      <c r="H782" s="1" t="b">
        <v>0</v>
      </c>
      <c r="I782" s="1" t="b">
        <v>0</v>
      </c>
      <c r="J782" s="10" t="b">
        <v>0</v>
      </c>
      <c r="K782" s="10" t="b">
        <v>0</v>
      </c>
      <c r="L782" s="1" t="b">
        <v>0</v>
      </c>
      <c r="M782" s="1" t="b">
        <v>0</v>
      </c>
      <c r="N782" s="1" t="b">
        <v>0</v>
      </c>
      <c r="O782" s="1" t="b">
        <v>0</v>
      </c>
      <c r="P782" s="1" t="b">
        <v>0</v>
      </c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 t="b">
        <v>0</v>
      </c>
      <c r="H783" s="1" t="b">
        <v>0</v>
      </c>
      <c r="I783" s="1" t="b">
        <v>0</v>
      </c>
      <c r="J783" s="10" t="b">
        <v>0</v>
      </c>
      <c r="K783" s="10" t="b">
        <v>0</v>
      </c>
      <c r="L783" s="1" t="b">
        <v>0</v>
      </c>
      <c r="M783" s="1" t="b">
        <v>0</v>
      </c>
      <c r="N783" s="1" t="b">
        <v>0</v>
      </c>
      <c r="O783" s="1" t="b">
        <v>0</v>
      </c>
      <c r="P783" s="1" t="b">
        <v>0</v>
      </c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 t="b">
        <v>0</v>
      </c>
      <c r="H784" s="1" t="b">
        <v>0</v>
      </c>
      <c r="I784" s="1" t="b">
        <v>0</v>
      </c>
      <c r="J784" s="10" t="b">
        <v>0</v>
      </c>
      <c r="K784" s="10" t="b">
        <v>0</v>
      </c>
      <c r="L784" s="1" t="b">
        <v>0</v>
      </c>
      <c r="M784" s="1" t="b">
        <v>0</v>
      </c>
      <c r="N784" s="1" t="b">
        <v>0</v>
      </c>
      <c r="O784" s="1" t="b">
        <v>0</v>
      </c>
      <c r="P784" s="1" t="b">
        <v>0</v>
      </c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 t="b">
        <v>0</v>
      </c>
      <c r="H785" s="1" t="b">
        <v>0</v>
      </c>
      <c r="I785" s="1" t="b">
        <v>0</v>
      </c>
      <c r="J785" s="10" t="b">
        <v>0</v>
      </c>
      <c r="K785" s="10" t="b">
        <v>0</v>
      </c>
      <c r="L785" s="1" t="b">
        <v>0</v>
      </c>
      <c r="M785" s="1" t="b">
        <v>0</v>
      </c>
      <c r="N785" s="1" t="b">
        <v>0</v>
      </c>
      <c r="O785" s="1" t="b">
        <v>0</v>
      </c>
      <c r="P785" s="1" t="b">
        <v>0</v>
      </c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 t="b">
        <v>0</v>
      </c>
      <c r="H786" s="1" t="b">
        <v>0</v>
      </c>
      <c r="I786" s="1" t="b">
        <v>0</v>
      </c>
      <c r="J786" s="10" t="b">
        <v>0</v>
      </c>
      <c r="K786" s="10" t="b">
        <v>0</v>
      </c>
      <c r="L786" s="1" t="b">
        <v>0</v>
      </c>
      <c r="M786" s="1" t="b">
        <v>0</v>
      </c>
      <c r="N786" s="1" t="b">
        <v>0</v>
      </c>
      <c r="O786" s="1" t="b">
        <v>0</v>
      </c>
      <c r="P786" s="1" t="b">
        <v>0</v>
      </c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 t="b">
        <v>0</v>
      </c>
      <c r="H787" s="1" t="b">
        <v>0</v>
      </c>
      <c r="I787" s="1" t="b">
        <v>0</v>
      </c>
      <c r="J787" s="10" t="b">
        <v>0</v>
      </c>
      <c r="K787" s="10" t="b">
        <v>0</v>
      </c>
      <c r="L787" s="1" t="b">
        <v>0</v>
      </c>
      <c r="M787" s="1" t="b">
        <v>0</v>
      </c>
      <c r="N787" s="1" t="b">
        <v>0</v>
      </c>
      <c r="O787" s="1" t="b">
        <v>0</v>
      </c>
      <c r="P787" s="1" t="b">
        <v>0</v>
      </c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 t="b">
        <v>0</v>
      </c>
      <c r="H788" s="1" t="b">
        <v>0</v>
      </c>
      <c r="I788" s="1" t="b">
        <v>0</v>
      </c>
      <c r="J788" s="10" t="b">
        <v>0</v>
      </c>
      <c r="K788" s="10" t="b">
        <v>0</v>
      </c>
      <c r="L788" s="1" t="b">
        <v>0</v>
      </c>
      <c r="M788" s="1" t="b">
        <v>0</v>
      </c>
      <c r="N788" s="1" t="b">
        <v>0</v>
      </c>
      <c r="O788" s="1" t="b">
        <v>0</v>
      </c>
      <c r="P788" s="1" t="b">
        <v>0</v>
      </c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 t="b">
        <v>0</v>
      </c>
      <c r="H789" s="1" t="b">
        <v>0</v>
      </c>
      <c r="I789" s="1" t="b">
        <v>0</v>
      </c>
      <c r="J789" s="10" t="b">
        <v>0</v>
      </c>
      <c r="K789" s="10" t="b">
        <v>0</v>
      </c>
      <c r="L789" s="1" t="b">
        <v>0</v>
      </c>
      <c r="M789" s="1" t="b">
        <v>0</v>
      </c>
      <c r="N789" s="1" t="b">
        <v>0</v>
      </c>
      <c r="O789" s="1" t="b">
        <v>0</v>
      </c>
      <c r="P789" s="1" t="b">
        <v>0</v>
      </c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 t="b">
        <v>0</v>
      </c>
      <c r="H790" s="1" t="b">
        <v>0</v>
      </c>
      <c r="I790" s="1" t="b">
        <v>0</v>
      </c>
      <c r="J790" s="10" t="b">
        <v>0</v>
      </c>
      <c r="K790" s="10" t="b">
        <v>0</v>
      </c>
      <c r="L790" s="1" t="b">
        <v>0</v>
      </c>
      <c r="M790" s="1" t="b">
        <v>0</v>
      </c>
      <c r="N790" s="1" t="b">
        <v>0</v>
      </c>
      <c r="O790" s="1" t="b">
        <v>0</v>
      </c>
      <c r="P790" s="1" t="b">
        <v>0</v>
      </c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 t="b">
        <v>0</v>
      </c>
      <c r="H791" s="1" t="b">
        <v>0</v>
      </c>
      <c r="I791" s="1" t="b">
        <v>0</v>
      </c>
      <c r="J791" s="10" t="b">
        <v>0</v>
      </c>
      <c r="K791" s="10" t="b">
        <v>0</v>
      </c>
      <c r="L791" s="1" t="b">
        <v>0</v>
      </c>
      <c r="M791" s="1" t="b">
        <v>0</v>
      </c>
      <c r="N791" s="1" t="b">
        <v>0</v>
      </c>
      <c r="O791" s="1" t="b">
        <v>0</v>
      </c>
      <c r="P791" s="1" t="b">
        <v>0</v>
      </c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 t="b">
        <v>0</v>
      </c>
      <c r="H792" s="1" t="b">
        <v>0</v>
      </c>
      <c r="I792" s="1" t="b">
        <v>0</v>
      </c>
      <c r="J792" s="10" t="b">
        <v>0</v>
      </c>
      <c r="K792" s="10" t="b">
        <v>0</v>
      </c>
      <c r="L792" s="1" t="b">
        <v>0</v>
      </c>
      <c r="M792" s="1" t="b">
        <v>0</v>
      </c>
      <c r="N792" s="1" t="b">
        <v>0</v>
      </c>
      <c r="O792" s="1" t="b">
        <v>0</v>
      </c>
      <c r="P792" s="1" t="b">
        <v>0</v>
      </c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 t="b">
        <v>0</v>
      </c>
      <c r="H793" s="1" t="b">
        <v>0</v>
      </c>
      <c r="I793" s="1" t="b">
        <v>0</v>
      </c>
      <c r="J793" s="10" t="b">
        <v>0</v>
      </c>
      <c r="K793" s="10" t="b">
        <v>0</v>
      </c>
      <c r="L793" s="1" t="b">
        <v>0</v>
      </c>
      <c r="M793" s="1" t="b">
        <v>0</v>
      </c>
      <c r="N793" s="1" t="b">
        <v>0</v>
      </c>
      <c r="O793" s="1" t="b">
        <v>0</v>
      </c>
      <c r="P793" s="1" t="b">
        <v>0</v>
      </c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 t="b">
        <v>0</v>
      </c>
      <c r="H794" s="1" t="b">
        <v>0</v>
      </c>
      <c r="I794" s="1" t="b">
        <v>0</v>
      </c>
      <c r="J794" s="10" t="b">
        <v>0</v>
      </c>
      <c r="K794" s="10" t="b">
        <v>0</v>
      </c>
      <c r="L794" s="1" t="b">
        <v>0</v>
      </c>
      <c r="M794" s="1" t="b">
        <v>0</v>
      </c>
      <c r="N794" s="1" t="b">
        <v>0</v>
      </c>
      <c r="O794" s="1" t="b">
        <v>0</v>
      </c>
      <c r="P794" s="1" t="b">
        <v>0</v>
      </c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 t="b">
        <v>0</v>
      </c>
      <c r="H795" s="1" t="b">
        <v>0</v>
      </c>
      <c r="I795" s="1" t="b">
        <v>0</v>
      </c>
      <c r="J795" s="10" t="b">
        <v>0</v>
      </c>
      <c r="K795" s="10" t="b">
        <v>0</v>
      </c>
      <c r="L795" s="1" t="b">
        <v>0</v>
      </c>
      <c r="M795" s="1" t="b">
        <v>0</v>
      </c>
      <c r="N795" s="1" t="b">
        <v>0</v>
      </c>
      <c r="O795" s="1" t="b">
        <v>0</v>
      </c>
      <c r="P795" s="1" t="b">
        <v>0</v>
      </c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 t="b">
        <v>0</v>
      </c>
      <c r="H796" s="1" t="b">
        <v>0</v>
      </c>
      <c r="I796" s="1" t="b">
        <v>0</v>
      </c>
      <c r="J796" s="10" t="b">
        <v>0</v>
      </c>
      <c r="K796" s="10" t="b">
        <v>0</v>
      </c>
      <c r="L796" s="1" t="b">
        <v>0</v>
      </c>
      <c r="M796" s="1" t="b">
        <v>0</v>
      </c>
      <c r="N796" s="1" t="b">
        <v>0</v>
      </c>
      <c r="O796" s="1" t="b">
        <v>0</v>
      </c>
      <c r="P796" s="1" t="b">
        <v>0</v>
      </c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 t="b">
        <v>0</v>
      </c>
      <c r="H797" s="1" t="b">
        <v>0</v>
      </c>
      <c r="I797" s="1" t="b">
        <v>0</v>
      </c>
      <c r="J797" s="10" t="b">
        <v>0</v>
      </c>
      <c r="K797" s="10" t="b">
        <v>0</v>
      </c>
      <c r="L797" s="1" t="b">
        <v>0</v>
      </c>
      <c r="M797" s="1" t="b">
        <v>0</v>
      </c>
      <c r="N797" s="1" t="b">
        <v>0</v>
      </c>
      <c r="O797" s="1" t="b">
        <v>0</v>
      </c>
      <c r="P797" s="1" t="b">
        <v>0</v>
      </c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 t="b">
        <v>0</v>
      </c>
      <c r="H798" s="1" t="b">
        <v>0</v>
      </c>
      <c r="I798" s="1" t="b">
        <v>0</v>
      </c>
      <c r="J798" s="10" t="b">
        <v>0</v>
      </c>
      <c r="K798" s="10" t="b">
        <v>0</v>
      </c>
      <c r="L798" s="1" t="b">
        <v>0</v>
      </c>
      <c r="M798" s="1" t="b">
        <v>0</v>
      </c>
      <c r="N798" s="1" t="b">
        <v>0</v>
      </c>
      <c r="O798" s="1" t="b">
        <v>0</v>
      </c>
      <c r="P798" s="1" t="b">
        <v>0</v>
      </c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 t="b">
        <v>0</v>
      </c>
      <c r="H799" s="1" t="b">
        <v>0</v>
      </c>
      <c r="I799" s="1" t="b">
        <v>0</v>
      </c>
      <c r="J799" s="10" t="b">
        <v>0</v>
      </c>
      <c r="K799" s="10" t="b">
        <v>0</v>
      </c>
      <c r="L799" s="1" t="b">
        <v>0</v>
      </c>
      <c r="M799" s="1" t="b">
        <v>0</v>
      </c>
      <c r="N799" s="1" t="b">
        <v>0</v>
      </c>
      <c r="O799" s="1" t="b">
        <v>0</v>
      </c>
      <c r="P799" s="1" t="b">
        <v>0</v>
      </c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 t="b">
        <v>0</v>
      </c>
      <c r="H800" s="1" t="b">
        <v>0</v>
      </c>
      <c r="I800" s="1" t="b">
        <v>0</v>
      </c>
      <c r="J800" s="10" t="b">
        <v>0</v>
      </c>
      <c r="K800" s="10" t="b">
        <v>0</v>
      </c>
      <c r="L800" s="1" t="b">
        <v>0</v>
      </c>
      <c r="M800" s="1" t="b">
        <v>0</v>
      </c>
      <c r="N800" s="1" t="b">
        <v>0</v>
      </c>
      <c r="O800" s="1" t="b">
        <v>0</v>
      </c>
      <c r="P800" s="1" t="b">
        <v>0</v>
      </c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 t="b">
        <v>0</v>
      </c>
      <c r="H801" s="1" t="b">
        <v>0</v>
      </c>
      <c r="I801" s="1" t="b">
        <v>0</v>
      </c>
      <c r="J801" s="10" t="b">
        <v>0</v>
      </c>
      <c r="K801" s="10" t="b">
        <v>0</v>
      </c>
      <c r="L801" s="1" t="b">
        <v>0</v>
      </c>
      <c r="M801" s="1" t="b">
        <v>0</v>
      </c>
      <c r="N801" s="1" t="b">
        <v>0</v>
      </c>
      <c r="O801" s="1" t="b">
        <v>0</v>
      </c>
      <c r="P801" s="1" t="b">
        <v>0</v>
      </c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 t="b">
        <v>0</v>
      </c>
      <c r="H802" s="1" t="b">
        <v>0</v>
      </c>
      <c r="I802" s="1" t="b">
        <v>0</v>
      </c>
      <c r="J802" s="10" t="b">
        <v>0</v>
      </c>
      <c r="K802" s="10" t="b">
        <v>0</v>
      </c>
      <c r="L802" s="1" t="b">
        <v>0</v>
      </c>
      <c r="M802" s="1" t="b">
        <v>0</v>
      </c>
      <c r="N802" s="1" t="b">
        <v>0</v>
      </c>
      <c r="O802" s="1" t="b">
        <v>0</v>
      </c>
      <c r="P802" s="1" t="b">
        <v>0</v>
      </c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 t="b">
        <v>0</v>
      </c>
      <c r="H803" s="1" t="b">
        <v>0</v>
      </c>
      <c r="I803" s="1" t="b">
        <v>0</v>
      </c>
      <c r="J803" s="10" t="b">
        <v>0</v>
      </c>
      <c r="K803" s="10" t="b">
        <v>0</v>
      </c>
      <c r="L803" s="1" t="b">
        <v>0</v>
      </c>
      <c r="M803" s="1" t="b">
        <v>0</v>
      </c>
      <c r="N803" s="1" t="b">
        <v>0</v>
      </c>
      <c r="O803" s="1" t="b">
        <v>0</v>
      </c>
      <c r="P803" s="1" t="b">
        <v>0</v>
      </c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 t="b">
        <v>0</v>
      </c>
      <c r="H804" s="1" t="b">
        <v>0</v>
      </c>
      <c r="I804" s="1" t="b">
        <v>0</v>
      </c>
      <c r="J804" s="10" t="b">
        <v>0</v>
      </c>
      <c r="K804" s="10" t="b">
        <v>0</v>
      </c>
      <c r="L804" s="1" t="b">
        <v>0</v>
      </c>
      <c r="M804" s="1" t="b">
        <v>0</v>
      </c>
      <c r="N804" s="1" t="b">
        <v>0</v>
      </c>
      <c r="O804" s="1" t="b">
        <v>0</v>
      </c>
      <c r="P804" s="1" t="b">
        <v>0</v>
      </c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 t="b">
        <v>0</v>
      </c>
      <c r="H805" s="1" t="b">
        <v>0</v>
      </c>
      <c r="I805" s="1" t="b">
        <v>0</v>
      </c>
      <c r="J805" s="10" t="b">
        <v>0</v>
      </c>
      <c r="K805" s="10" t="b">
        <v>0</v>
      </c>
      <c r="L805" s="1" t="b">
        <v>0</v>
      </c>
      <c r="M805" s="1" t="b">
        <v>0</v>
      </c>
      <c r="N805" s="1" t="b">
        <v>0</v>
      </c>
      <c r="O805" s="1" t="b">
        <v>0</v>
      </c>
      <c r="P805" s="1" t="b">
        <v>0</v>
      </c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 t="b">
        <v>0</v>
      </c>
      <c r="H806" s="1" t="b">
        <v>0</v>
      </c>
      <c r="I806" s="1" t="b">
        <v>0</v>
      </c>
      <c r="J806" s="10" t="b">
        <v>0</v>
      </c>
      <c r="K806" s="10" t="b">
        <v>0</v>
      </c>
      <c r="L806" s="1" t="b">
        <v>0</v>
      </c>
      <c r="M806" s="1" t="b">
        <v>0</v>
      </c>
      <c r="N806" s="1" t="b">
        <v>0</v>
      </c>
      <c r="O806" s="1" t="b">
        <v>0</v>
      </c>
      <c r="P806" s="1" t="b">
        <v>0</v>
      </c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 t="b">
        <v>0</v>
      </c>
      <c r="H807" s="1" t="b">
        <v>0</v>
      </c>
      <c r="I807" s="1" t="b">
        <v>0</v>
      </c>
      <c r="J807" s="10" t="b">
        <v>0</v>
      </c>
      <c r="K807" s="10" t="b">
        <v>0</v>
      </c>
      <c r="L807" s="1" t="b">
        <v>0</v>
      </c>
      <c r="M807" s="1" t="b">
        <v>0</v>
      </c>
      <c r="N807" s="1" t="b">
        <v>0</v>
      </c>
      <c r="O807" s="1" t="b">
        <v>0</v>
      </c>
      <c r="P807" s="1" t="b">
        <v>0</v>
      </c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 t="b">
        <v>0</v>
      </c>
      <c r="H808" s="1" t="b">
        <v>0</v>
      </c>
      <c r="I808" s="1" t="b">
        <v>0</v>
      </c>
      <c r="J808" s="10" t="b">
        <v>0</v>
      </c>
      <c r="K808" s="10" t="b">
        <v>0</v>
      </c>
      <c r="L808" s="1" t="b">
        <v>0</v>
      </c>
      <c r="M808" s="1" t="b">
        <v>0</v>
      </c>
      <c r="N808" s="1" t="b">
        <v>0</v>
      </c>
      <c r="O808" s="1" t="b">
        <v>0</v>
      </c>
      <c r="P808" s="1" t="b">
        <v>0</v>
      </c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 t="b">
        <v>0</v>
      </c>
      <c r="H809" s="1" t="b">
        <v>0</v>
      </c>
      <c r="I809" s="1" t="b">
        <v>0</v>
      </c>
      <c r="J809" s="10" t="b">
        <v>0</v>
      </c>
      <c r="K809" s="10" t="b">
        <v>0</v>
      </c>
      <c r="L809" s="1" t="b">
        <v>0</v>
      </c>
      <c r="M809" s="1" t="b">
        <v>0</v>
      </c>
      <c r="N809" s="1" t="b">
        <v>0</v>
      </c>
      <c r="O809" s="1" t="b">
        <v>0</v>
      </c>
      <c r="P809" s="1" t="b">
        <v>0</v>
      </c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 t="b">
        <v>0</v>
      </c>
      <c r="H810" s="1" t="b">
        <v>0</v>
      </c>
      <c r="I810" s="1" t="b">
        <v>0</v>
      </c>
      <c r="J810" s="10" t="b">
        <v>0</v>
      </c>
      <c r="K810" s="10" t="b">
        <v>0</v>
      </c>
      <c r="L810" s="1" t="b">
        <v>0</v>
      </c>
      <c r="M810" s="1" t="b">
        <v>0</v>
      </c>
      <c r="N810" s="1" t="b">
        <v>0</v>
      </c>
      <c r="O810" s="1" t="b">
        <v>0</v>
      </c>
      <c r="P810" s="1" t="b">
        <v>0</v>
      </c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 t="b">
        <v>0</v>
      </c>
      <c r="H811" s="1" t="b">
        <v>0</v>
      </c>
      <c r="I811" s="1" t="b">
        <v>0</v>
      </c>
      <c r="J811" s="10" t="b">
        <v>0</v>
      </c>
      <c r="K811" s="10" t="b">
        <v>0</v>
      </c>
      <c r="L811" s="1" t="b">
        <v>0</v>
      </c>
      <c r="M811" s="1" t="b">
        <v>0</v>
      </c>
      <c r="N811" s="1" t="b">
        <v>0</v>
      </c>
      <c r="O811" s="1" t="b">
        <v>0</v>
      </c>
      <c r="P811" s="1" t="b">
        <v>0</v>
      </c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 t="b">
        <v>0</v>
      </c>
      <c r="H812" s="1" t="b">
        <v>0</v>
      </c>
      <c r="I812" s="1" t="b">
        <v>0</v>
      </c>
      <c r="J812" s="10" t="b">
        <v>0</v>
      </c>
      <c r="K812" s="10" t="b">
        <v>0</v>
      </c>
      <c r="L812" s="1" t="b">
        <v>0</v>
      </c>
      <c r="M812" s="1" t="b">
        <v>0</v>
      </c>
      <c r="N812" s="1" t="b">
        <v>0</v>
      </c>
      <c r="O812" s="1" t="b">
        <v>0</v>
      </c>
      <c r="P812" s="1" t="b">
        <v>0</v>
      </c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 t="b">
        <v>0</v>
      </c>
      <c r="H813" s="1" t="b">
        <v>0</v>
      </c>
      <c r="I813" s="1" t="b">
        <v>0</v>
      </c>
      <c r="J813" s="10" t="b">
        <v>0</v>
      </c>
      <c r="K813" s="10" t="b">
        <v>0</v>
      </c>
      <c r="L813" s="1" t="b">
        <v>0</v>
      </c>
      <c r="M813" s="1" t="b">
        <v>0</v>
      </c>
      <c r="N813" s="1" t="b">
        <v>0</v>
      </c>
      <c r="O813" s="1" t="b">
        <v>0</v>
      </c>
      <c r="P813" s="1" t="b">
        <v>0</v>
      </c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 t="b">
        <v>0</v>
      </c>
      <c r="H814" s="1" t="b">
        <v>0</v>
      </c>
      <c r="I814" s="1" t="b">
        <v>0</v>
      </c>
      <c r="J814" s="10" t="b">
        <v>0</v>
      </c>
      <c r="K814" s="10" t="b">
        <v>0</v>
      </c>
      <c r="L814" s="1" t="b">
        <v>0</v>
      </c>
      <c r="M814" s="1" t="b">
        <v>0</v>
      </c>
      <c r="N814" s="1" t="b">
        <v>0</v>
      </c>
      <c r="O814" s="1" t="b">
        <v>0</v>
      </c>
      <c r="P814" s="1" t="b">
        <v>0</v>
      </c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 t="b">
        <v>0</v>
      </c>
      <c r="H815" s="1" t="b">
        <v>0</v>
      </c>
      <c r="I815" s="1" t="b">
        <v>0</v>
      </c>
      <c r="J815" s="10" t="b">
        <v>0</v>
      </c>
      <c r="K815" s="10" t="b">
        <v>0</v>
      </c>
      <c r="L815" s="1" t="b">
        <v>0</v>
      </c>
      <c r="M815" s="1" t="b">
        <v>0</v>
      </c>
      <c r="N815" s="1" t="b">
        <v>0</v>
      </c>
      <c r="O815" s="1" t="b">
        <v>0</v>
      </c>
      <c r="P815" s="1" t="b">
        <v>0</v>
      </c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 t="b">
        <v>0</v>
      </c>
      <c r="H816" s="1" t="b">
        <v>0</v>
      </c>
      <c r="I816" s="1" t="b">
        <v>0</v>
      </c>
      <c r="J816" s="10" t="b">
        <v>0</v>
      </c>
      <c r="K816" s="10" t="b">
        <v>0</v>
      </c>
      <c r="L816" s="1" t="b">
        <v>0</v>
      </c>
      <c r="M816" s="1" t="b">
        <v>0</v>
      </c>
      <c r="N816" s="1" t="b">
        <v>0</v>
      </c>
      <c r="O816" s="1" t="b">
        <v>0</v>
      </c>
      <c r="P816" s="1" t="b">
        <v>0</v>
      </c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 t="b">
        <v>0</v>
      </c>
      <c r="H817" s="1" t="b">
        <v>0</v>
      </c>
      <c r="I817" s="1" t="b">
        <v>0</v>
      </c>
      <c r="J817" s="10" t="b">
        <v>0</v>
      </c>
      <c r="K817" s="10" t="b">
        <v>0</v>
      </c>
      <c r="L817" s="1" t="b">
        <v>0</v>
      </c>
      <c r="M817" s="1" t="b">
        <v>0</v>
      </c>
      <c r="N817" s="1" t="b">
        <v>0</v>
      </c>
      <c r="O817" s="1" t="b">
        <v>0</v>
      </c>
      <c r="P817" s="1" t="b">
        <v>0</v>
      </c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 t="b">
        <v>0</v>
      </c>
      <c r="H818" s="1" t="b">
        <v>0</v>
      </c>
      <c r="I818" s="1" t="b">
        <v>0</v>
      </c>
      <c r="J818" s="10" t="b">
        <v>0</v>
      </c>
      <c r="K818" s="10" t="b">
        <v>0</v>
      </c>
      <c r="L818" s="1" t="b">
        <v>0</v>
      </c>
      <c r="M818" s="1" t="b">
        <v>0</v>
      </c>
      <c r="N818" s="1" t="b">
        <v>0</v>
      </c>
      <c r="O818" s="1" t="b">
        <v>0</v>
      </c>
      <c r="P818" s="1" t="b">
        <v>0</v>
      </c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 t="b">
        <v>0</v>
      </c>
      <c r="H819" s="1" t="b">
        <v>0</v>
      </c>
      <c r="I819" s="1" t="b">
        <v>0</v>
      </c>
      <c r="J819" s="10" t="b">
        <v>0</v>
      </c>
      <c r="K819" s="10" t="b">
        <v>0</v>
      </c>
      <c r="L819" s="1" t="b">
        <v>0</v>
      </c>
      <c r="M819" s="1" t="b">
        <v>0</v>
      </c>
      <c r="N819" s="1" t="b">
        <v>0</v>
      </c>
      <c r="O819" s="1" t="b">
        <v>0</v>
      </c>
      <c r="P819" s="1" t="b">
        <v>0</v>
      </c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 t="b">
        <v>0</v>
      </c>
      <c r="H820" s="1" t="b">
        <v>0</v>
      </c>
      <c r="I820" s="1" t="b">
        <v>0</v>
      </c>
      <c r="J820" s="10" t="b">
        <v>0</v>
      </c>
      <c r="K820" s="10" t="b">
        <v>0</v>
      </c>
      <c r="L820" s="1" t="b">
        <v>0</v>
      </c>
      <c r="M820" s="1" t="b">
        <v>0</v>
      </c>
      <c r="N820" s="1" t="b">
        <v>0</v>
      </c>
      <c r="O820" s="1" t="b">
        <v>0</v>
      </c>
      <c r="P820" s="1" t="b">
        <v>0</v>
      </c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 t="b">
        <v>0</v>
      </c>
      <c r="H821" s="1" t="b">
        <v>0</v>
      </c>
      <c r="I821" s="1" t="b">
        <v>0</v>
      </c>
      <c r="J821" s="10" t="b">
        <v>0</v>
      </c>
      <c r="K821" s="10" t="b">
        <v>0</v>
      </c>
      <c r="L821" s="1" t="b">
        <v>0</v>
      </c>
      <c r="M821" s="1" t="b">
        <v>0</v>
      </c>
      <c r="N821" s="1" t="b">
        <v>0</v>
      </c>
      <c r="O821" s="1" t="b">
        <v>0</v>
      </c>
      <c r="P821" s="1" t="b">
        <v>0</v>
      </c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 t="b">
        <v>0</v>
      </c>
      <c r="H822" s="1" t="b">
        <v>0</v>
      </c>
      <c r="I822" s="1" t="b">
        <v>0</v>
      </c>
      <c r="J822" s="10" t="b">
        <v>0</v>
      </c>
      <c r="K822" s="10" t="b">
        <v>0</v>
      </c>
      <c r="L822" s="1" t="b">
        <v>0</v>
      </c>
      <c r="M822" s="1" t="b">
        <v>0</v>
      </c>
      <c r="N822" s="1" t="b">
        <v>0</v>
      </c>
      <c r="O822" s="1" t="b">
        <v>0</v>
      </c>
      <c r="P822" s="1" t="b">
        <v>0</v>
      </c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 t="b">
        <v>0</v>
      </c>
      <c r="H823" s="1" t="b">
        <v>0</v>
      </c>
      <c r="I823" s="1" t="b">
        <v>0</v>
      </c>
      <c r="J823" s="10" t="b">
        <v>0</v>
      </c>
      <c r="K823" s="10" t="b">
        <v>0</v>
      </c>
      <c r="L823" s="1" t="b">
        <v>0</v>
      </c>
      <c r="M823" s="1" t="b">
        <v>0</v>
      </c>
      <c r="N823" s="1" t="b">
        <v>0</v>
      </c>
      <c r="O823" s="1" t="b">
        <v>0</v>
      </c>
      <c r="P823" s="1" t="b">
        <v>0</v>
      </c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 t="b">
        <v>0</v>
      </c>
      <c r="H824" s="1" t="b">
        <v>0</v>
      </c>
      <c r="I824" s="1" t="b">
        <v>0</v>
      </c>
      <c r="J824" s="10" t="b">
        <v>0</v>
      </c>
      <c r="K824" s="10" t="b">
        <v>0</v>
      </c>
      <c r="L824" s="1" t="b">
        <v>0</v>
      </c>
      <c r="M824" s="1" t="b">
        <v>0</v>
      </c>
      <c r="N824" s="1" t="b">
        <v>0</v>
      </c>
      <c r="O824" s="1" t="b">
        <v>0</v>
      </c>
      <c r="P824" s="1" t="b">
        <v>0</v>
      </c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 t="b">
        <v>0</v>
      </c>
      <c r="H825" s="1" t="b">
        <v>0</v>
      </c>
      <c r="I825" s="1" t="b">
        <v>0</v>
      </c>
      <c r="J825" s="10" t="b">
        <v>0</v>
      </c>
      <c r="K825" s="10" t="b">
        <v>0</v>
      </c>
      <c r="L825" s="1" t="b">
        <v>0</v>
      </c>
      <c r="M825" s="1" t="b">
        <v>0</v>
      </c>
      <c r="N825" s="1" t="b">
        <v>0</v>
      </c>
      <c r="O825" s="1" t="b">
        <v>0</v>
      </c>
      <c r="P825" s="1" t="b">
        <v>0</v>
      </c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 t="b">
        <v>0</v>
      </c>
      <c r="H826" s="1" t="b">
        <v>0</v>
      </c>
      <c r="I826" s="1" t="b">
        <v>0</v>
      </c>
      <c r="J826" s="10" t="b">
        <v>0</v>
      </c>
      <c r="K826" s="10" t="b">
        <v>0</v>
      </c>
      <c r="L826" s="1" t="b">
        <v>0</v>
      </c>
      <c r="M826" s="1" t="b">
        <v>0</v>
      </c>
      <c r="N826" s="1" t="b">
        <v>0</v>
      </c>
      <c r="O826" s="1" t="b">
        <v>0</v>
      </c>
      <c r="P826" s="1" t="b">
        <v>0</v>
      </c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 t="b">
        <v>0</v>
      </c>
      <c r="H827" s="1" t="b">
        <v>0</v>
      </c>
      <c r="I827" s="1" t="b">
        <v>0</v>
      </c>
      <c r="J827" s="10" t="b">
        <v>0</v>
      </c>
      <c r="K827" s="10" t="b">
        <v>0</v>
      </c>
      <c r="L827" s="1" t="b">
        <v>0</v>
      </c>
      <c r="M827" s="1" t="b">
        <v>0</v>
      </c>
      <c r="N827" s="1" t="b">
        <v>0</v>
      </c>
      <c r="O827" s="1" t="b">
        <v>0</v>
      </c>
      <c r="P827" s="1" t="b">
        <v>0</v>
      </c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 t="b">
        <v>0</v>
      </c>
      <c r="H828" s="1" t="b">
        <v>0</v>
      </c>
      <c r="I828" s="1" t="b">
        <v>0</v>
      </c>
      <c r="J828" s="10" t="b">
        <v>0</v>
      </c>
      <c r="K828" s="10" t="b">
        <v>0</v>
      </c>
      <c r="L828" s="1" t="b">
        <v>0</v>
      </c>
      <c r="M828" s="1" t="b">
        <v>0</v>
      </c>
      <c r="N828" s="1" t="b">
        <v>0</v>
      </c>
      <c r="O828" s="1" t="b">
        <v>0</v>
      </c>
      <c r="P828" s="1" t="b">
        <v>0</v>
      </c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 t="b">
        <v>0</v>
      </c>
      <c r="H829" s="1" t="b">
        <v>0</v>
      </c>
      <c r="I829" s="1" t="b">
        <v>0</v>
      </c>
      <c r="J829" s="10" t="b">
        <v>0</v>
      </c>
      <c r="K829" s="10" t="b">
        <v>0</v>
      </c>
      <c r="L829" s="1" t="b">
        <v>0</v>
      </c>
      <c r="M829" s="1" t="b">
        <v>0</v>
      </c>
      <c r="N829" s="1" t="b">
        <v>0</v>
      </c>
      <c r="O829" s="1" t="b">
        <v>0</v>
      </c>
      <c r="P829" s="1" t="b">
        <v>0</v>
      </c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 t="b">
        <v>0</v>
      </c>
      <c r="H830" s="1" t="b">
        <v>0</v>
      </c>
      <c r="I830" s="1" t="b">
        <v>0</v>
      </c>
      <c r="J830" s="10" t="b">
        <v>0</v>
      </c>
      <c r="K830" s="10" t="b">
        <v>0</v>
      </c>
      <c r="L830" s="1" t="b">
        <v>0</v>
      </c>
      <c r="M830" s="1" t="b">
        <v>0</v>
      </c>
      <c r="N830" s="1" t="b">
        <v>0</v>
      </c>
      <c r="O830" s="1" t="b">
        <v>0</v>
      </c>
      <c r="P830" s="1" t="b">
        <v>0</v>
      </c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 t="b">
        <v>0</v>
      </c>
      <c r="H831" s="1" t="b">
        <v>0</v>
      </c>
      <c r="I831" s="1" t="b">
        <v>0</v>
      </c>
      <c r="J831" s="10" t="b">
        <v>0</v>
      </c>
      <c r="K831" s="10" t="b">
        <v>0</v>
      </c>
      <c r="L831" s="1" t="b">
        <v>0</v>
      </c>
      <c r="M831" s="1" t="b">
        <v>0</v>
      </c>
      <c r="N831" s="1" t="b">
        <v>0</v>
      </c>
      <c r="O831" s="1" t="b">
        <v>0</v>
      </c>
      <c r="P831" s="1" t="b">
        <v>0</v>
      </c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 t="b">
        <v>0</v>
      </c>
      <c r="H832" s="1" t="b">
        <v>0</v>
      </c>
      <c r="I832" s="1" t="b">
        <v>0</v>
      </c>
      <c r="J832" s="10" t="b">
        <v>0</v>
      </c>
      <c r="K832" s="10" t="b">
        <v>0</v>
      </c>
      <c r="L832" s="1" t="b">
        <v>0</v>
      </c>
      <c r="M832" s="1" t="b">
        <v>0</v>
      </c>
      <c r="N832" s="1" t="b">
        <v>0</v>
      </c>
      <c r="O832" s="1" t="b">
        <v>0</v>
      </c>
      <c r="P832" s="1" t="b">
        <v>0</v>
      </c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 t="b">
        <v>0</v>
      </c>
      <c r="H833" s="1" t="b">
        <v>0</v>
      </c>
      <c r="I833" s="1" t="b">
        <v>0</v>
      </c>
      <c r="J833" s="10" t="b">
        <v>0</v>
      </c>
      <c r="K833" s="10" t="b">
        <v>0</v>
      </c>
      <c r="L833" s="1" t="b">
        <v>0</v>
      </c>
      <c r="M833" s="1" t="b">
        <v>0</v>
      </c>
      <c r="N833" s="1" t="b">
        <v>0</v>
      </c>
      <c r="O833" s="1" t="b">
        <v>0</v>
      </c>
      <c r="P833" s="1" t="b">
        <v>0</v>
      </c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 t="b">
        <v>0</v>
      </c>
      <c r="H834" s="1" t="b">
        <v>0</v>
      </c>
      <c r="I834" s="1" t="b">
        <v>0</v>
      </c>
      <c r="J834" s="10" t="b">
        <v>0</v>
      </c>
      <c r="K834" s="10" t="b">
        <v>0</v>
      </c>
      <c r="L834" s="1" t="b">
        <v>0</v>
      </c>
      <c r="M834" s="1" t="b">
        <v>0</v>
      </c>
      <c r="N834" s="1" t="b">
        <v>0</v>
      </c>
      <c r="O834" s="1" t="b">
        <v>0</v>
      </c>
      <c r="P834" s="1" t="b">
        <v>0</v>
      </c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 t="b">
        <v>0</v>
      </c>
      <c r="H835" s="1" t="b">
        <v>0</v>
      </c>
      <c r="I835" s="1" t="b">
        <v>0</v>
      </c>
      <c r="J835" s="10" t="b">
        <v>0</v>
      </c>
      <c r="K835" s="10" t="b">
        <v>0</v>
      </c>
      <c r="L835" s="1" t="b">
        <v>0</v>
      </c>
      <c r="M835" s="1" t="b">
        <v>0</v>
      </c>
      <c r="N835" s="1" t="b">
        <v>0</v>
      </c>
      <c r="O835" s="1" t="b">
        <v>0</v>
      </c>
      <c r="P835" s="1" t="b">
        <v>0</v>
      </c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 t="b">
        <v>0</v>
      </c>
      <c r="H836" s="1" t="b">
        <v>0</v>
      </c>
      <c r="I836" s="1" t="b">
        <v>0</v>
      </c>
      <c r="J836" s="10" t="b">
        <v>0</v>
      </c>
      <c r="K836" s="10" t="b">
        <v>0</v>
      </c>
      <c r="L836" s="1" t="b">
        <v>0</v>
      </c>
      <c r="M836" s="1" t="b">
        <v>0</v>
      </c>
      <c r="N836" s="1" t="b">
        <v>0</v>
      </c>
      <c r="O836" s="1" t="b">
        <v>0</v>
      </c>
      <c r="P836" s="1" t="b">
        <v>0</v>
      </c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 t="b">
        <v>0</v>
      </c>
      <c r="H837" s="1" t="b">
        <v>0</v>
      </c>
      <c r="I837" s="1" t="b">
        <v>0</v>
      </c>
      <c r="J837" s="10" t="b">
        <v>0</v>
      </c>
      <c r="K837" s="10" t="b">
        <v>0</v>
      </c>
      <c r="L837" s="1" t="b">
        <v>0</v>
      </c>
      <c r="M837" s="1" t="b">
        <v>0</v>
      </c>
      <c r="N837" s="1" t="b">
        <v>0</v>
      </c>
      <c r="O837" s="1" t="b">
        <v>0</v>
      </c>
      <c r="P837" s="1" t="b">
        <v>0</v>
      </c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 t="b">
        <v>0</v>
      </c>
      <c r="H838" s="1" t="b">
        <v>0</v>
      </c>
      <c r="I838" s="1" t="b">
        <v>0</v>
      </c>
      <c r="J838" s="10" t="b">
        <v>0</v>
      </c>
      <c r="K838" s="10" t="b">
        <v>0</v>
      </c>
      <c r="L838" s="1" t="b">
        <v>0</v>
      </c>
      <c r="M838" s="1" t="b">
        <v>0</v>
      </c>
      <c r="N838" s="1" t="b">
        <v>0</v>
      </c>
      <c r="O838" s="1" t="b">
        <v>0</v>
      </c>
      <c r="P838" s="1" t="b">
        <v>0</v>
      </c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 t="b">
        <v>0</v>
      </c>
      <c r="H839" s="1" t="b">
        <v>0</v>
      </c>
      <c r="I839" s="1" t="b">
        <v>0</v>
      </c>
      <c r="J839" s="10" t="b">
        <v>0</v>
      </c>
      <c r="K839" s="10" t="b">
        <v>0</v>
      </c>
      <c r="L839" s="1" t="b">
        <v>0</v>
      </c>
      <c r="M839" s="1" t="b">
        <v>0</v>
      </c>
      <c r="N839" s="1" t="b">
        <v>0</v>
      </c>
      <c r="O839" s="1" t="b">
        <v>0</v>
      </c>
      <c r="P839" s="1" t="b">
        <v>0</v>
      </c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 t="b">
        <v>0</v>
      </c>
      <c r="H840" s="1" t="b">
        <v>0</v>
      </c>
      <c r="I840" s="1" t="b">
        <v>0</v>
      </c>
      <c r="J840" s="10" t="b">
        <v>0</v>
      </c>
      <c r="K840" s="10" t="b">
        <v>0</v>
      </c>
      <c r="L840" s="1" t="b">
        <v>0</v>
      </c>
      <c r="M840" s="1" t="b">
        <v>0</v>
      </c>
      <c r="N840" s="1" t="b">
        <v>0</v>
      </c>
      <c r="O840" s="1" t="b">
        <v>0</v>
      </c>
      <c r="P840" s="1" t="b">
        <v>0</v>
      </c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 t="b">
        <v>0</v>
      </c>
      <c r="H841" s="1" t="b">
        <v>0</v>
      </c>
      <c r="I841" s="1" t="b">
        <v>0</v>
      </c>
      <c r="J841" s="10" t="b">
        <v>0</v>
      </c>
      <c r="K841" s="10" t="b">
        <v>0</v>
      </c>
      <c r="L841" s="1" t="b">
        <v>0</v>
      </c>
      <c r="M841" s="1" t="b">
        <v>0</v>
      </c>
      <c r="N841" s="1" t="b">
        <v>0</v>
      </c>
      <c r="O841" s="1" t="b">
        <v>0</v>
      </c>
      <c r="P841" s="1" t="b">
        <v>0</v>
      </c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 t="b">
        <v>0</v>
      </c>
      <c r="H842" s="1" t="b">
        <v>0</v>
      </c>
      <c r="I842" s="1" t="b">
        <v>0</v>
      </c>
      <c r="J842" s="10" t="b">
        <v>0</v>
      </c>
      <c r="K842" s="10" t="b">
        <v>0</v>
      </c>
      <c r="L842" s="1" t="b">
        <v>0</v>
      </c>
      <c r="M842" s="1" t="b">
        <v>0</v>
      </c>
      <c r="N842" s="1" t="b">
        <v>0</v>
      </c>
      <c r="O842" s="1" t="b">
        <v>0</v>
      </c>
      <c r="P842" s="1" t="b">
        <v>0</v>
      </c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 t="b">
        <v>0</v>
      </c>
      <c r="H843" s="1" t="b">
        <v>0</v>
      </c>
      <c r="I843" s="1" t="b">
        <v>0</v>
      </c>
      <c r="J843" s="10" t="b">
        <v>0</v>
      </c>
      <c r="K843" s="10" t="b">
        <v>0</v>
      </c>
      <c r="L843" s="1" t="b">
        <v>0</v>
      </c>
      <c r="M843" s="1" t="b">
        <v>0</v>
      </c>
      <c r="N843" s="1" t="b">
        <v>0</v>
      </c>
      <c r="O843" s="1" t="b">
        <v>0</v>
      </c>
      <c r="P843" s="1" t="b">
        <v>0</v>
      </c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 t="b">
        <v>0</v>
      </c>
      <c r="H844" s="1" t="b">
        <v>0</v>
      </c>
      <c r="I844" s="1" t="b">
        <v>0</v>
      </c>
      <c r="J844" s="10" t="b">
        <v>0</v>
      </c>
      <c r="K844" s="10" t="b">
        <v>0</v>
      </c>
      <c r="L844" s="1" t="b">
        <v>0</v>
      </c>
      <c r="M844" s="1" t="b">
        <v>0</v>
      </c>
      <c r="N844" s="1" t="b">
        <v>0</v>
      </c>
      <c r="O844" s="1" t="b">
        <v>0</v>
      </c>
      <c r="P844" s="1" t="b">
        <v>0</v>
      </c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 t="b">
        <v>0</v>
      </c>
      <c r="H845" s="1" t="b">
        <v>0</v>
      </c>
      <c r="I845" s="1" t="b">
        <v>0</v>
      </c>
      <c r="J845" s="10" t="b">
        <v>0</v>
      </c>
      <c r="K845" s="10" t="b">
        <v>0</v>
      </c>
      <c r="L845" s="1" t="b">
        <v>0</v>
      </c>
      <c r="M845" s="1" t="b">
        <v>0</v>
      </c>
      <c r="N845" s="1" t="b">
        <v>0</v>
      </c>
      <c r="O845" s="1" t="b">
        <v>0</v>
      </c>
      <c r="P845" s="1" t="b">
        <v>0</v>
      </c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 t="b">
        <v>0</v>
      </c>
      <c r="H846" s="1" t="b">
        <v>0</v>
      </c>
      <c r="I846" s="1" t="b">
        <v>0</v>
      </c>
      <c r="J846" s="10" t="b">
        <v>0</v>
      </c>
      <c r="K846" s="10" t="b">
        <v>0</v>
      </c>
      <c r="L846" s="1" t="b">
        <v>0</v>
      </c>
      <c r="M846" s="1" t="b">
        <v>0</v>
      </c>
      <c r="N846" s="1" t="b">
        <v>0</v>
      </c>
      <c r="O846" s="1" t="b">
        <v>0</v>
      </c>
      <c r="P846" s="1" t="b">
        <v>0</v>
      </c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 t="b">
        <v>0</v>
      </c>
      <c r="H847" s="1" t="b">
        <v>0</v>
      </c>
      <c r="I847" s="1" t="b">
        <v>0</v>
      </c>
      <c r="J847" s="10" t="b">
        <v>0</v>
      </c>
      <c r="K847" s="10" t="b">
        <v>0</v>
      </c>
      <c r="L847" s="1" t="b">
        <v>0</v>
      </c>
      <c r="M847" s="1" t="b">
        <v>0</v>
      </c>
      <c r="N847" s="1" t="b">
        <v>0</v>
      </c>
      <c r="O847" s="1" t="b">
        <v>0</v>
      </c>
      <c r="P847" s="1" t="b">
        <v>0</v>
      </c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 t="b">
        <v>0</v>
      </c>
      <c r="H848" s="1" t="b">
        <v>0</v>
      </c>
      <c r="I848" s="1" t="b">
        <v>0</v>
      </c>
      <c r="J848" s="10" t="b">
        <v>0</v>
      </c>
      <c r="K848" s="10" t="b">
        <v>0</v>
      </c>
      <c r="L848" s="1" t="b">
        <v>0</v>
      </c>
      <c r="M848" s="1" t="b">
        <v>0</v>
      </c>
      <c r="N848" s="1" t="b">
        <v>0</v>
      </c>
      <c r="O848" s="1" t="b">
        <v>0</v>
      </c>
      <c r="P848" s="1" t="b">
        <v>0</v>
      </c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 t="b">
        <v>0</v>
      </c>
      <c r="H849" s="1" t="b">
        <v>0</v>
      </c>
      <c r="I849" s="1" t="b">
        <v>0</v>
      </c>
      <c r="J849" s="10" t="b">
        <v>0</v>
      </c>
      <c r="K849" s="10" t="b">
        <v>0</v>
      </c>
      <c r="L849" s="1" t="b">
        <v>0</v>
      </c>
      <c r="M849" s="1" t="b">
        <v>0</v>
      </c>
      <c r="N849" s="1" t="b">
        <v>0</v>
      </c>
      <c r="O849" s="1" t="b">
        <v>0</v>
      </c>
      <c r="P849" s="1" t="b">
        <v>0</v>
      </c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 t="b">
        <v>0</v>
      </c>
      <c r="H850" s="1" t="b">
        <v>0</v>
      </c>
      <c r="I850" s="1" t="b">
        <v>0</v>
      </c>
      <c r="J850" s="10" t="b">
        <v>0</v>
      </c>
      <c r="K850" s="10" t="b">
        <v>0</v>
      </c>
      <c r="L850" s="1" t="b">
        <v>0</v>
      </c>
      <c r="M850" s="1" t="b">
        <v>0</v>
      </c>
      <c r="N850" s="1" t="b">
        <v>0</v>
      </c>
      <c r="O850" s="1" t="b">
        <v>0</v>
      </c>
      <c r="P850" s="1" t="b">
        <v>0</v>
      </c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 t="b">
        <v>0</v>
      </c>
      <c r="H851" s="1" t="b">
        <v>0</v>
      </c>
      <c r="I851" s="1" t="b">
        <v>0</v>
      </c>
      <c r="J851" s="10" t="b">
        <v>0</v>
      </c>
      <c r="K851" s="10" t="b">
        <v>0</v>
      </c>
      <c r="L851" s="1" t="b">
        <v>0</v>
      </c>
      <c r="M851" s="1" t="b">
        <v>0</v>
      </c>
      <c r="N851" s="1" t="b">
        <v>0</v>
      </c>
      <c r="O851" s="1" t="b">
        <v>0</v>
      </c>
      <c r="P851" s="1" t="b">
        <v>0</v>
      </c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 t="b">
        <v>0</v>
      </c>
      <c r="H852" s="1" t="b">
        <v>0</v>
      </c>
      <c r="I852" s="1" t="b">
        <v>0</v>
      </c>
      <c r="J852" s="10" t="b">
        <v>0</v>
      </c>
      <c r="K852" s="10" t="b">
        <v>0</v>
      </c>
      <c r="L852" s="1" t="b">
        <v>0</v>
      </c>
      <c r="M852" s="1" t="b">
        <v>0</v>
      </c>
      <c r="N852" s="1" t="b">
        <v>0</v>
      </c>
      <c r="O852" s="1" t="b">
        <v>0</v>
      </c>
      <c r="P852" s="1" t="b">
        <v>0</v>
      </c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 t="b">
        <v>0</v>
      </c>
      <c r="H853" s="1" t="b">
        <v>0</v>
      </c>
      <c r="I853" s="1" t="b">
        <v>0</v>
      </c>
      <c r="J853" s="10" t="b">
        <v>0</v>
      </c>
      <c r="K853" s="10" t="b">
        <v>0</v>
      </c>
      <c r="L853" s="1" t="b">
        <v>0</v>
      </c>
      <c r="M853" s="1" t="b">
        <v>0</v>
      </c>
      <c r="N853" s="1" t="b">
        <v>0</v>
      </c>
      <c r="O853" s="1" t="b">
        <v>0</v>
      </c>
      <c r="P853" s="1" t="b">
        <v>0</v>
      </c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 t="b">
        <v>0</v>
      </c>
      <c r="H854" s="1" t="b">
        <v>0</v>
      </c>
      <c r="I854" s="1" t="b">
        <v>0</v>
      </c>
      <c r="J854" s="10" t="b">
        <v>0</v>
      </c>
      <c r="K854" s="10" t="b">
        <v>0</v>
      </c>
      <c r="L854" s="1" t="b">
        <v>0</v>
      </c>
      <c r="M854" s="1" t="b">
        <v>0</v>
      </c>
      <c r="N854" s="1" t="b">
        <v>0</v>
      </c>
      <c r="O854" s="1" t="b">
        <v>0</v>
      </c>
      <c r="P854" s="1" t="b">
        <v>0</v>
      </c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 t="b">
        <v>0</v>
      </c>
      <c r="H855" s="1" t="b">
        <v>0</v>
      </c>
      <c r="I855" s="1" t="b">
        <v>0</v>
      </c>
      <c r="J855" s="10" t="b">
        <v>0</v>
      </c>
      <c r="K855" s="10" t="b">
        <v>0</v>
      </c>
      <c r="L855" s="1" t="b">
        <v>0</v>
      </c>
      <c r="M855" s="1" t="b">
        <v>0</v>
      </c>
      <c r="N855" s="1" t="b">
        <v>0</v>
      </c>
      <c r="O855" s="1" t="b">
        <v>0</v>
      </c>
      <c r="P855" s="1" t="b">
        <v>0</v>
      </c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 t="b">
        <v>0</v>
      </c>
      <c r="H856" s="1" t="b">
        <v>0</v>
      </c>
      <c r="I856" s="1" t="b">
        <v>0</v>
      </c>
      <c r="J856" s="10" t="b">
        <v>0</v>
      </c>
      <c r="K856" s="10" t="b">
        <v>0</v>
      </c>
      <c r="L856" s="1" t="b">
        <v>0</v>
      </c>
      <c r="M856" s="1" t="b">
        <v>0</v>
      </c>
      <c r="N856" s="1" t="b">
        <v>0</v>
      </c>
      <c r="O856" s="1" t="b">
        <v>0</v>
      </c>
      <c r="P856" s="1" t="b">
        <v>0</v>
      </c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 t="b">
        <v>0</v>
      </c>
      <c r="H857" s="1" t="b">
        <v>0</v>
      </c>
      <c r="I857" s="1" t="b">
        <v>0</v>
      </c>
      <c r="J857" s="10" t="b">
        <v>0</v>
      </c>
      <c r="K857" s="10" t="b">
        <v>0</v>
      </c>
      <c r="L857" s="1" t="b">
        <v>0</v>
      </c>
      <c r="M857" s="1" t="b">
        <v>0</v>
      </c>
      <c r="N857" s="1" t="b">
        <v>0</v>
      </c>
      <c r="O857" s="1" t="b">
        <v>0</v>
      </c>
      <c r="P857" s="1" t="b">
        <v>0</v>
      </c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 t="b">
        <v>0</v>
      </c>
      <c r="H858" s="1" t="b">
        <v>0</v>
      </c>
      <c r="I858" s="1" t="b">
        <v>0</v>
      </c>
      <c r="J858" s="10" t="b">
        <v>0</v>
      </c>
      <c r="K858" s="10" t="b">
        <v>0</v>
      </c>
      <c r="L858" s="1" t="b">
        <v>0</v>
      </c>
      <c r="M858" s="1" t="b">
        <v>0</v>
      </c>
      <c r="N858" s="1" t="b">
        <v>0</v>
      </c>
      <c r="O858" s="1" t="b">
        <v>0</v>
      </c>
      <c r="P858" s="1" t="b">
        <v>0</v>
      </c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 t="b">
        <v>0</v>
      </c>
      <c r="H859" s="1" t="b">
        <v>0</v>
      </c>
      <c r="I859" s="1" t="b">
        <v>0</v>
      </c>
      <c r="J859" s="10" t="b">
        <v>0</v>
      </c>
      <c r="K859" s="10" t="b">
        <v>0</v>
      </c>
      <c r="L859" s="1" t="b">
        <v>0</v>
      </c>
      <c r="M859" s="1" t="b">
        <v>0</v>
      </c>
      <c r="N859" s="1" t="b">
        <v>0</v>
      </c>
      <c r="O859" s="1" t="b">
        <v>0</v>
      </c>
      <c r="P859" s="1" t="b">
        <v>0</v>
      </c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 t="b">
        <v>0</v>
      </c>
      <c r="H860" s="1" t="b">
        <v>0</v>
      </c>
      <c r="I860" s="1" t="b">
        <v>0</v>
      </c>
      <c r="J860" s="10" t="b">
        <v>0</v>
      </c>
      <c r="K860" s="10" t="b">
        <v>0</v>
      </c>
      <c r="L860" s="1" t="b">
        <v>0</v>
      </c>
      <c r="M860" s="1" t="b">
        <v>0</v>
      </c>
      <c r="N860" s="1" t="b">
        <v>0</v>
      </c>
      <c r="O860" s="1" t="b">
        <v>0</v>
      </c>
      <c r="P860" s="1" t="b">
        <v>0</v>
      </c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 t="b">
        <v>0</v>
      </c>
      <c r="H861" s="1" t="b">
        <v>0</v>
      </c>
      <c r="I861" s="1" t="b">
        <v>0</v>
      </c>
      <c r="J861" s="10" t="b">
        <v>0</v>
      </c>
      <c r="K861" s="10" t="b">
        <v>0</v>
      </c>
      <c r="L861" s="1" t="b">
        <v>0</v>
      </c>
      <c r="M861" s="1" t="b">
        <v>0</v>
      </c>
      <c r="N861" s="1" t="b">
        <v>0</v>
      </c>
      <c r="O861" s="1" t="b">
        <v>0</v>
      </c>
      <c r="P861" s="1" t="b">
        <v>0</v>
      </c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 t="b">
        <v>0</v>
      </c>
      <c r="H862" s="1" t="b">
        <v>0</v>
      </c>
      <c r="I862" s="1" t="b">
        <v>0</v>
      </c>
      <c r="J862" s="10" t="b">
        <v>0</v>
      </c>
      <c r="K862" s="10" t="b">
        <v>0</v>
      </c>
      <c r="L862" s="1" t="b">
        <v>0</v>
      </c>
      <c r="M862" s="1" t="b">
        <v>0</v>
      </c>
      <c r="N862" s="1" t="b">
        <v>0</v>
      </c>
      <c r="O862" s="1" t="b">
        <v>0</v>
      </c>
      <c r="P862" s="1" t="b">
        <v>0</v>
      </c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 t="b">
        <v>0</v>
      </c>
      <c r="H863" s="1" t="b">
        <v>0</v>
      </c>
      <c r="I863" s="1" t="b">
        <v>0</v>
      </c>
      <c r="J863" s="10" t="b">
        <v>0</v>
      </c>
      <c r="K863" s="10" t="b">
        <v>0</v>
      </c>
      <c r="L863" s="1" t="b">
        <v>0</v>
      </c>
      <c r="M863" s="1" t="b">
        <v>0</v>
      </c>
      <c r="N863" s="1" t="b">
        <v>0</v>
      </c>
      <c r="O863" s="1" t="b">
        <v>0</v>
      </c>
      <c r="P863" s="1" t="b">
        <v>0</v>
      </c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 t="b">
        <v>0</v>
      </c>
      <c r="H864" s="1" t="b">
        <v>0</v>
      </c>
      <c r="I864" s="1" t="b">
        <v>0</v>
      </c>
      <c r="J864" s="10" t="b">
        <v>0</v>
      </c>
      <c r="K864" s="10" t="b">
        <v>0</v>
      </c>
      <c r="L864" s="1" t="b">
        <v>0</v>
      </c>
      <c r="M864" s="1" t="b">
        <v>0</v>
      </c>
      <c r="N864" s="1" t="b">
        <v>0</v>
      </c>
      <c r="O864" s="1" t="b">
        <v>0</v>
      </c>
      <c r="P864" s="1" t="b">
        <v>0</v>
      </c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 t="b">
        <v>0</v>
      </c>
      <c r="H865" s="1" t="b">
        <v>0</v>
      </c>
      <c r="I865" s="1" t="b">
        <v>0</v>
      </c>
      <c r="J865" s="10" t="b">
        <v>0</v>
      </c>
      <c r="K865" s="10" t="b">
        <v>0</v>
      </c>
      <c r="L865" s="1" t="b">
        <v>0</v>
      </c>
      <c r="M865" s="1" t="b">
        <v>0</v>
      </c>
      <c r="N865" s="1" t="b">
        <v>0</v>
      </c>
      <c r="O865" s="1" t="b">
        <v>0</v>
      </c>
      <c r="P865" s="1" t="b">
        <v>0</v>
      </c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 t="b">
        <v>0</v>
      </c>
      <c r="H866" s="1" t="b">
        <v>0</v>
      </c>
      <c r="I866" s="1" t="b">
        <v>0</v>
      </c>
      <c r="J866" s="10" t="b">
        <v>0</v>
      </c>
      <c r="K866" s="10" t="b">
        <v>0</v>
      </c>
      <c r="L866" s="1" t="b">
        <v>0</v>
      </c>
      <c r="M866" s="1" t="b">
        <v>0</v>
      </c>
      <c r="N866" s="1" t="b">
        <v>0</v>
      </c>
      <c r="O866" s="1" t="b">
        <v>0</v>
      </c>
      <c r="P866" s="1" t="b">
        <v>0</v>
      </c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 t="b">
        <v>0</v>
      </c>
      <c r="H867" s="1" t="b">
        <v>0</v>
      </c>
      <c r="I867" s="1" t="b">
        <v>0</v>
      </c>
      <c r="J867" s="10" t="b">
        <v>0</v>
      </c>
      <c r="K867" s="10" t="b">
        <v>0</v>
      </c>
      <c r="L867" s="1" t="b">
        <v>0</v>
      </c>
      <c r="M867" s="1" t="b">
        <v>0</v>
      </c>
      <c r="N867" s="1" t="b">
        <v>0</v>
      </c>
      <c r="O867" s="1" t="b">
        <v>0</v>
      </c>
      <c r="P867" s="1" t="b">
        <v>0</v>
      </c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 t="b">
        <v>0</v>
      </c>
      <c r="H868" s="1" t="b">
        <v>0</v>
      </c>
      <c r="I868" s="1" t="b">
        <v>0</v>
      </c>
      <c r="J868" s="10" t="b">
        <v>0</v>
      </c>
      <c r="K868" s="10" t="b">
        <v>0</v>
      </c>
      <c r="L868" s="1" t="b">
        <v>0</v>
      </c>
      <c r="M868" s="1" t="b">
        <v>0</v>
      </c>
      <c r="N868" s="1" t="b">
        <v>0</v>
      </c>
      <c r="O868" s="1" t="b">
        <v>0</v>
      </c>
      <c r="P868" s="1" t="b">
        <v>0</v>
      </c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 t="b">
        <v>0</v>
      </c>
      <c r="H869" s="1" t="b">
        <v>0</v>
      </c>
      <c r="I869" s="1" t="b">
        <v>0</v>
      </c>
      <c r="J869" s="10" t="b">
        <v>0</v>
      </c>
      <c r="K869" s="10" t="b">
        <v>0</v>
      </c>
      <c r="L869" s="1" t="b">
        <v>0</v>
      </c>
      <c r="M869" s="1" t="b">
        <v>0</v>
      </c>
      <c r="N869" s="1" t="b">
        <v>0</v>
      </c>
      <c r="O869" s="1" t="b">
        <v>0</v>
      </c>
      <c r="P869" s="1" t="b">
        <v>0</v>
      </c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 t="b">
        <v>0</v>
      </c>
      <c r="H870" s="1" t="b">
        <v>0</v>
      </c>
      <c r="I870" s="1" t="b">
        <v>0</v>
      </c>
      <c r="J870" s="10" t="b">
        <v>0</v>
      </c>
      <c r="K870" s="10" t="b">
        <v>0</v>
      </c>
      <c r="L870" s="1" t="b">
        <v>0</v>
      </c>
      <c r="M870" s="1" t="b">
        <v>0</v>
      </c>
      <c r="N870" s="1" t="b">
        <v>0</v>
      </c>
      <c r="O870" s="1" t="b">
        <v>0</v>
      </c>
      <c r="P870" s="1" t="b">
        <v>0</v>
      </c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 t="b">
        <v>0</v>
      </c>
      <c r="H871" s="1" t="b">
        <v>0</v>
      </c>
      <c r="I871" s="1" t="b">
        <v>0</v>
      </c>
      <c r="J871" s="10" t="b">
        <v>0</v>
      </c>
      <c r="K871" s="10" t="b">
        <v>0</v>
      </c>
      <c r="L871" s="1" t="b">
        <v>0</v>
      </c>
      <c r="M871" s="1" t="b">
        <v>0</v>
      </c>
      <c r="N871" s="1" t="b">
        <v>0</v>
      </c>
      <c r="O871" s="1" t="b">
        <v>0</v>
      </c>
      <c r="P871" s="1" t="b">
        <v>0</v>
      </c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 t="b">
        <v>0</v>
      </c>
      <c r="H872" s="1" t="b">
        <v>0</v>
      </c>
      <c r="I872" s="1" t="b">
        <v>0</v>
      </c>
      <c r="J872" s="10" t="b">
        <v>0</v>
      </c>
      <c r="K872" s="10" t="b">
        <v>0</v>
      </c>
      <c r="L872" s="1" t="b">
        <v>0</v>
      </c>
      <c r="M872" s="1" t="b">
        <v>0</v>
      </c>
      <c r="N872" s="1" t="b">
        <v>0</v>
      </c>
      <c r="O872" s="1" t="b">
        <v>0</v>
      </c>
      <c r="P872" s="1" t="b">
        <v>0</v>
      </c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 t="b">
        <v>0</v>
      </c>
      <c r="H873" s="1" t="b">
        <v>0</v>
      </c>
      <c r="I873" s="1" t="b">
        <v>0</v>
      </c>
      <c r="J873" s="10" t="b">
        <v>0</v>
      </c>
      <c r="K873" s="10" t="b">
        <v>0</v>
      </c>
      <c r="L873" s="1" t="b">
        <v>0</v>
      </c>
      <c r="M873" s="1" t="b">
        <v>0</v>
      </c>
      <c r="N873" s="1" t="b">
        <v>0</v>
      </c>
      <c r="O873" s="1" t="b">
        <v>0</v>
      </c>
      <c r="P873" s="1" t="b">
        <v>0</v>
      </c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 t="b">
        <v>0</v>
      </c>
      <c r="H874" s="1" t="b">
        <v>0</v>
      </c>
      <c r="I874" s="1" t="b">
        <v>0</v>
      </c>
      <c r="J874" s="10" t="b">
        <v>0</v>
      </c>
      <c r="K874" s="10" t="b">
        <v>0</v>
      </c>
      <c r="L874" s="1" t="b">
        <v>0</v>
      </c>
      <c r="M874" s="1" t="b">
        <v>0</v>
      </c>
      <c r="N874" s="1" t="b">
        <v>0</v>
      </c>
      <c r="O874" s="1" t="b">
        <v>0</v>
      </c>
      <c r="P874" s="1" t="b">
        <v>0</v>
      </c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 t="b">
        <v>0</v>
      </c>
      <c r="H875" s="1" t="b">
        <v>0</v>
      </c>
      <c r="I875" s="1" t="b">
        <v>0</v>
      </c>
      <c r="J875" s="10" t="b">
        <v>0</v>
      </c>
      <c r="K875" s="10" t="b">
        <v>0</v>
      </c>
      <c r="L875" s="1" t="b">
        <v>0</v>
      </c>
      <c r="M875" s="1" t="b">
        <v>0</v>
      </c>
      <c r="N875" s="1" t="b">
        <v>0</v>
      </c>
      <c r="O875" s="1" t="b">
        <v>0</v>
      </c>
      <c r="P875" s="1" t="b">
        <v>0</v>
      </c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 t="b">
        <v>0</v>
      </c>
      <c r="H876" s="1" t="b">
        <v>0</v>
      </c>
      <c r="I876" s="1" t="b">
        <v>0</v>
      </c>
      <c r="J876" s="10" t="b">
        <v>0</v>
      </c>
      <c r="K876" s="10" t="b">
        <v>0</v>
      </c>
      <c r="L876" s="1" t="b">
        <v>0</v>
      </c>
      <c r="M876" s="1" t="b">
        <v>0</v>
      </c>
      <c r="N876" s="1" t="b">
        <v>0</v>
      </c>
      <c r="O876" s="1" t="b">
        <v>0</v>
      </c>
      <c r="P876" s="1" t="b">
        <v>0</v>
      </c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 t="b">
        <v>0</v>
      </c>
      <c r="H877" s="1" t="b">
        <v>0</v>
      </c>
      <c r="I877" s="1" t="b">
        <v>0</v>
      </c>
      <c r="J877" s="10" t="b">
        <v>0</v>
      </c>
      <c r="K877" s="10" t="b">
        <v>0</v>
      </c>
      <c r="L877" s="1" t="b">
        <v>0</v>
      </c>
      <c r="M877" s="1" t="b">
        <v>0</v>
      </c>
      <c r="N877" s="1" t="b">
        <v>0</v>
      </c>
      <c r="O877" s="1" t="b">
        <v>0</v>
      </c>
      <c r="P877" s="1" t="b">
        <v>0</v>
      </c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 t="b">
        <v>0</v>
      </c>
      <c r="H878" s="1" t="b">
        <v>0</v>
      </c>
      <c r="I878" s="1" t="b">
        <v>0</v>
      </c>
      <c r="J878" s="10" t="b">
        <v>0</v>
      </c>
      <c r="K878" s="10" t="b">
        <v>0</v>
      </c>
      <c r="L878" s="1" t="b">
        <v>0</v>
      </c>
      <c r="M878" s="1" t="b">
        <v>0</v>
      </c>
      <c r="N878" s="1" t="b">
        <v>0</v>
      </c>
      <c r="O878" s="1" t="b">
        <v>0</v>
      </c>
      <c r="P878" s="1" t="b">
        <v>0</v>
      </c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 t="b">
        <v>0</v>
      </c>
      <c r="H879" s="1" t="b">
        <v>0</v>
      </c>
      <c r="I879" s="1" t="b">
        <v>0</v>
      </c>
      <c r="J879" s="10" t="b">
        <v>0</v>
      </c>
      <c r="K879" s="10" t="b">
        <v>0</v>
      </c>
      <c r="L879" s="1" t="b">
        <v>0</v>
      </c>
      <c r="M879" s="1" t="b">
        <v>0</v>
      </c>
      <c r="N879" s="1" t="b">
        <v>0</v>
      </c>
      <c r="O879" s="1" t="b">
        <v>0</v>
      </c>
      <c r="P879" s="1" t="b">
        <v>0</v>
      </c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 t="b">
        <v>0</v>
      </c>
      <c r="H880" s="1" t="b">
        <v>0</v>
      </c>
      <c r="I880" s="1" t="b">
        <v>0</v>
      </c>
      <c r="J880" s="10" t="b">
        <v>0</v>
      </c>
      <c r="K880" s="10" t="b">
        <v>0</v>
      </c>
      <c r="L880" s="1" t="b">
        <v>0</v>
      </c>
      <c r="M880" s="1" t="b">
        <v>0</v>
      </c>
      <c r="N880" s="1" t="b">
        <v>0</v>
      </c>
      <c r="O880" s="1" t="b">
        <v>0</v>
      </c>
      <c r="P880" s="1" t="b">
        <v>0</v>
      </c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 t="b">
        <v>0</v>
      </c>
      <c r="H881" s="1" t="b">
        <v>0</v>
      </c>
      <c r="I881" s="1" t="b">
        <v>0</v>
      </c>
      <c r="J881" s="10" t="b">
        <v>0</v>
      </c>
      <c r="K881" s="10" t="b">
        <v>0</v>
      </c>
      <c r="L881" s="1" t="b">
        <v>0</v>
      </c>
      <c r="M881" s="1" t="b">
        <v>0</v>
      </c>
      <c r="N881" s="1" t="b">
        <v>0</v>
      </c>
      <c r="O881" s="1" t="b">
        <v>0</v>
      </c>
      <c r="P881" s="1" t="b">
        <v>0</v>
      </c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 t="b">
        <v>0</v>
      </c>
      <c r="H882" s="1" t="b">
        <v>0</v>
      </c>
      <c r="I882" s="1" t="b">
        <v>0</v>
      </c>
      <c r="J882" s="10" t="b">
        <v>0</v>
      </c>
      <c r="K882" s="10" t="b">
        <v>0</v>
      </c>
      <c r="L882" s="1" t="b">
        <v>0</v>
      </c>
      <c r="M882" s="1" t="b">
        <v>0</v>
      </c>
      <c r="N882" s="1" t="b">
        <v>0</v>
      </c>
      <c r="O882" s="1" t="b">
        <v>0</v>
      </c>
      <c r="P882" s="1" t="b">
        <v>0</v>
      </c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 t="b">
        <v>0</v>
      </c>
      <c r="H883" s="1" t="b">
        <v>0</v>
      </c>
      <c r="I883" s="1" t="b">
        <v>0</v>
      </c>
      <c r="J883" s="10" t="b">
        <v>0</v>
      </c>
      <c r="K883" s="10" t="b">
        <v>0</v>
      </c>
      <c r="L883" s="1" t="b">
        <v>0</v>
      </c>
      <c r="M883" s="1" t="b">
        <v>0</v>
      </c>
      <c r="N883" s="1" t="b">
        <v>0</v>
      </c>
      <c r="O883" s="1" t="b">
        <v>0</v>
      </c>
      <c r="P883" s="1" t="b">
        <v>0</v>
      </c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 t="b">
        <v>0</v>
      </c>
      <c r="H884" s="1" t="b">
        <v>0</v>
      </c>
      <c r="I884" s="1" t="b">
        <v>0</v>
      </c>
      <c r="J884" s="10" t="b">
        <v>0</v>
      </c>
      <c r="K884" s="10" t="b">
        <v>0</v>
      </c>
      <c r="L884" s="1" t="b">
        <v>0</v>
      </c>
      <c r="M884" s="1" t="b">
        <v>0</v>
      </c>
      <c r="N884" s="1" t="b">
        <v>0</v>
      </c>
      <c r="O884" s="1" t="b">
        <v>0</v>
      </c>
      <c r="P884" s="1" t="b">
        <v>0</v>
      </c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 t="b">
        <v>0</v>
      </c>
      <c r="H885" s="1" t="b">
        <v>0</v>
      </c>
      <c r="I885" s="1" t="b">
        <v>0</v>
      </c>
      <c r="J885" s="10" t="b">
        <v>0</v>
      </c>
      <c r="K885" s="10" t="b">
        <v>0</v>
      </c>
      <c r="L885" s="1" t="b">
        <v>0</v>
      </c>
      <c r="M885" s="1" t="b">
        <v>0</v>
      </c>
      <c r="N885" s="1" t="b">
        <v>0</v>
      </c>
      <c r="O885" s="1" t="b">
        <v>0</v>
      </c>
      <c r="P885" s="1" t="b">
        <v>0</v>
      </c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 t="b">
        <v>0</v>
      </c>
      <c r="H886" s="1" t="b">
        <v>0</v>
      </c>
      <c r="I886" s="1" t="b">
        <v>0</v>
      </c>
      <c r="J886" s="10" t="b">
        <v>0</v>
      </c>
      <c r="K886" s="10" t="b">
        <v>0</v>
      </c>
      <c r="L886" s="1" t="b">
        <v>0</v>
      </c>
      <c r="M886" s="1" t="b">
        <v>0</v>
      </c>
      <c r="N886" s="1" t="b">
        <v>0</v>
      </c>
      <c r="O886" s="1" t="b">
        <v>0</v>
      </c>
      <c r="P886" s="1" t="b">
        <v>0</v>
      </c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 t="b">
        <v>0</v>
      </c>
      <c r="H887" s="1" t="b">
        <v>0</v>
      </c>
      <c r="I887" s="1" t="b">
        <v>0</v>
      </c>
      <c r="J887" s="10" t="b">
        <v>0</v>
      </c>
      <c r="K887" s="10" t="b">
        <v>0</v>
      </c>
      <c r="L887" s="1" t="b">
        <v>0</v>
      </c>
      <c r="M887" s="1" t="b">
        <v>0</v>
      </c>
      <c r="N887" s="1" t="b">
        <v>0</v>
      </c>
      <c r="O887" s="1" t="b">
        <v>0</v>
      </c>
      <c r="P887" s="1" t="b">
        <v>0</v>
      </c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 t="b">
        <v>0</v>
      </c>
      <c r="H888" s="1" t="b">
        <v>0</v>
      </c>
      <c r="I888" s="1" t="b">
        <v>0</v>
      </c>
      <c r="J888" s="10" t="b">
        <v>0</v>
      </c>
      <c r="K888" s="10" t="b">
        <v>0</v>
      </c>
      <c r="L888" s="1" t="b">
        <v>0</v>
      </c>
      <c r="M888" s="1" t="b">
        <v>0</v>
      </c>
      <c r="N888" s="1" t="b">
        <v>0</v>
      </c>
      <c r="O888" s="1" t="b">
        <v>0</v>
      </c>
      <c r="P888" s="1" t="b">
        <v>0</v>
      </c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 t="b">
        <v>0</v>
      </c>
      <c r="H889" s="1" t="b">
        <v>0</v>
      </c>
      <c r="I889" s="1" t="b">
        <v>0</v>
      </c>
      <c r="J889" s="10" t="b">
        <v>0</v>
      </c>
      <c r="K889" s="10" t="b">
        <v>0</v>
      </c>
      <c r="L889" s="1" t="b">
        <v>0</v>
      </c>
      <c r="M889" s="1" t="b">
        <v>0</v>
      </c>
      <c r="N889" s="1" t="b">
        <v>0</v>
      </c>
      <c r="O889" s="1" t="b">
        <v>0</v>
      </c>
      <c r="P889" s="1" t="b">
        <v>0</v>
      </c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 t="b">
        <v>0</v>
      </c>
      <c r="H890" s="1" t="b">
        <v>0</v>
      </c>
      <c r="I890" s="1" t="b">
        <v>0</v>
      </c>
      <c r="J890" s="10" t="b">
        <v>0</v>
      </c>
      <c r="K890" s="10" t="b">
        <v>0</v>
      </c>
      <c r="L890" s="1" t="b">
        <v>0</v>
      </c>
      <c r="M890" s="1" t="b">
        <v>0</v>
      </c>
      <c r="N890" s="1" t="b">
        <v>0</v>
      </c>
      <c r="O890" s="1" t="b">
        <v>0</v>
      </c>
      <c r="P890" s="1" t="b">
        <v>0</v>
      </c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 t="b">
        <v>0</v>
      </c>
      <c r="H891" s="1" t="b">
        <v>0</v>
      </c>
      <c r="I891" s="1" t="b">
        <v>0</v>
      </c>
      <c r="J891" s="10" t="b">
        <v>0</v>
      </c>
      <c r="K891" s="10" t="b">
        <v>0</v>
      </c>
      <c r="L891" s="1" t="b">
        <v>0</v>
      </c>
      <c r="M891" s="1" t="b">
        <v>0</v>
      </c>
      <c r="N891" s="1" t="b">
        <v>0</v>
      </c>
      <c r="O891" s="1" t="b">
        <v>0</v>
      </c>
      <c r="P891" s="1" t="b">
        <v>0</v>
      </c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 t="b">
        <v>0</v>
      </c>
      <c r="H892" s="1" t="b">
        <v>0</v>
      </c>
      <c r="I892" s="1" t="b">
        <v>0</v>
      </c>
      <c r="J892" s="10" t="b">
        <v>0</v>
      </c>
      <c r="K892" s="10" t="b">
        <v>0</v>
      </c>
      <c r="L892" s="1" t="b">
        <v>0</v>
      </c>
      <c r="M892" s="1" t="b">
        <v>0</v>
      </c>
      <c r="N892" s="1" t="b">
        <v>0</v>
      </c>
      <c r="O892" s="1" t="b">
        <v>0</v>
      </c>
      <c r="P892" s="1" t="b">
        <v>0</v>
      </c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 t="b">
        <v>0</v>
      </c>
      <c r="H893" s="1" t="b">
        <v>0</v>
      </c>
      <c r="I893" s="1" t="b">
        <v>0</v>
      </c>
      <c r="J893" s="10" t="b">
        <v>0</v>
      </c>
      <c r="K893" s="10" t="b">
        <v>0</v>
      </c>
      <c r="L893" s="1" t="b">
        <v>0</v>
      </c>
      <c r="M893" s="1" t="b">
        <v>0</v>
      </c>
      <c r="N893" s="1" t="b">
        <v>0</v>
      </c>
      <c r="O893" s="1" t="b">
        <v>0</v>
      </c>
      <c r="P893" s="1" t="b">
        <v>0</v>
      </c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 t="b">
        <v>0</v>
      </c>
      <c r="H894" s="1" t="b">
        <v>0</v>
      </c>
      <c r="I894" s="1" t="b">
        <v>0</v>
      </c>
      <c r="J894" s="10" t="b">
        <v>0</v>
      </c>
      <c r="K894" s="10" t="b">
        <v>0</v>
      </c>
      <c r="L894" s="1" t="b">
        <v>0</v>
      </c>
      <c r="M894" s="1" t="b">
        <v>0</v>
      </c>
      <c r="N894" s="1" t="b">
        <v>0</v>
      </c>
      <c r="O894" s="1" t="b">
        <v>0</v>
      </c>
      <c r="P894" s="1" t="b">
        <v>0</v>
      </c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 t="b">
        <v>0</v>
      </c>
      <c r="H895" s="1" t="b">
        <v>0</v>
      </c>
      <c r="I895" s="1" t="b">
        <v>0</v>
      </c>
      <c r="J895" s="10" t="b">
        <v>0</v>
      </c>
      <c r="K895" s="10" t="b">
        <v>0</v>
      </c>
      <c r="L895" s="1" t="b">
        <v>0</v>
      </c>
      <c r="M895" s="1" t="b">
        <v>0</v>
      </c>
      <c r="N895" s="1" t="b">
        <v>0</v>
      </c>
      <c r="O895" s="1" t="b">
        <v>0</v>
      </c>
      <c r="P895" s="1" t="b">
        <v>0</v>
      </c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 t="b">
        <v>0</v>
      </c>
      <c r="H896" s="1" t="b">
        <v>0</v>
      </c>
      <c r="I896" s="1" t="b">
        <v>0</v>
      </c>
      <c r="J896" s="10" t="b">
        <v>0</v>
      </c>
      <c r="K896" s="10" t="b">
        <v>0</v>
      </c>
      <c r="L896" s="1" t="b">
        <v>0</v>
      </c>
      <c r="M896" s="1" t="b">
        <v>0</v>
      </c>
      <c r="N896" s="1" t="b">
        <v>0</v>
      </c>
      <c r="O896" s="1" t="b">
        <v>0</v>
      </c>
      <c r="P896" s="1" t="b">
        <v>0</v>
      </c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 t="b">
        <v>0</v>
      </c>
      <c r="H897" s="1" t="b">
        <v>0</v>
      </c>
      <c r="I897" s="1" t="b">
        <v>0</v>
      </c>
      <c r="J897" s="10" t="b">
        <v>0</v>
      </c>
      <c r="K897" s="10" t="b">
        <v>0</v>
      </c>
      <c r="L897" s="1" t="b">
        <v>0</v>
      </c>
      <c r="M897" s="1" t="b">
        <v>0</v>
      </c>
      <c r="N897" s="1" t="b">
        <v>0</v>
      </c>
      <c r="O897" s="1" t="b">
        <v>0</v>
      </c>
      <c r="P897" s="1" t="b">
        <v>0</v>
      </c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 t="b">
        <v>0</v>
      </c>
      <c r="H898" s="1" t="b">
        <v>0</v>
      </c>
      <c r="I898" s="1" t="b">
        <v>0</v>
      </c>
      <c r="J898" s="10" t="b">
        <v>0</v>
      </c>
      <c r="K898" s="10" t="b">
        <v>0</v>
      </c>
      <c r="L898" s="1" t="b">
        <v>0</v>
      </c>
      <c r="M898" s="1" t="b">
        <v>0</v>
      </c>
      <c r="N898" s="1" t="b">
        <v>0</v>
      </c>
      <c r="O898" s="1" t="b">
        <v>0</v>
      </c>
      <c r="P898" s="1" t="b">
        <v>0</v>
      </c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 t="b">
        <v>0</v>
      </c>
      <c r="H899" s="1" t="b">
        <v>0</v>
      </c>
      <c r="I899" s="1" t="b">
        <v>0</v>
      </c>
      <c r="J899" s="10" t="b">
        <v>0</v>
      </c>
      <c r="K899" s="10" t="b">
        <v>0</v>
      </c>
      <c r="L899" s="1" t="b">
        <v>0</v>
      </c>
      <c r="M899" s="1" t="b">
        <v>0</v>
      </c>
      <c r="N899" s="1" t="b">
        <v>0</v>
      </c>
      <c r="O899" s="1" t="b">
        <v>0</v>
      </c>
      <c r="P899" s="1" t="b">
        <v>0</v>
      </c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 t="b">
        <v>0</v>
      </c>
      <c r="H900" s="1" t="b">
        <v>0</v>
      </c>
      <c r="I900" s="1" t="b">
        <v>0</v>
      </c>
      <c r="J900" s="10" t="b">
        <v>0</v>
      </c>
      <c r="K900" s="10" t="b">
        <v>0</v>
      </c>
      <c r="L900" s="1" t="b">
        <v>0</v>
      </c>
      <c r="M900" s="1" t="b">
        <v>0</v>
      </c>
      <c r="N900" s="1" t="b">
        <v>0</v>
      </c>
      <c r="O900" s="1" t="b">
        <v>0</v>
      </c>
      <c r="P900" s="1" t="b">
        <v>0</v>
      </c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 t="b">
        <v>0</v>
      </c>
      <c r="H901" s="1" t="b">
        <v>0</v>
      </c>
      <c r="I901" s="1" t="b">
        <v>0</v>
      </c>
      <c r="J901" s="10" t="b">
        <v>0</v>
      </c>
      <c r="K901" s="10" t="b">
        <v>0</v>
      </c>
      <c r="L901" s="1" t="b">
        <v>0</v>
      </c>
      <c r="M901" s="1" t="b">
        <v>0</v>
      </c>
      <c r="N901" s="1" t="b">
        <v>0</v>
      </c>
      <c r="O901" s="1" t="b">
        <v>0</v>
      </c>
      <c r="P901" s="1" t="b">
        <v>0</v>
      </c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 t="b">
        <v>0</v>
      </c>
      <c r="H902" s="1" t="b">
        <v>0</v>
      </c>
      <c r="I902" s="1" t="b">
        <v>0</v>
      </c>
      <c r="J902" s="10" t="b">
        <v>0</v>
      </c>
      <c r="K902" s="10" t="b">
        <v>0</v>
      </c>
      <c r="L902" s="1" t="b">
        <v>0</v>
      </c>
      <c r="M902" s="1" t="b">
        <v>0</v>
      </c>
      <c r="N902" s="1" t="b">
        <v>0</v>
      </c>
      <c r="O902" s="1" t="b">
        <v>0</v>
      </c>
      <c r="P902" s="1" t="b">
        <v>0</v>
      </c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 t="b">
        <v>0</v>
      </c>
      <c r="H903" s="1" t="b">
        <v>0</v>
      </c>
      <c r="I903" s="1" t="b">
        <v>0</v>
      </c>
      <c r="J903" s="10" t="b">
        <v>0</v>
      </c>
      <c r="K903" s="10" t="b">
        <v>0</v>
      </c>
      <c r="L903" s="1" t="b">
        <v>0</v>
      </c>
      <c r="M903" s="1" t="b">
        <v>0</v>
      </c>
      <c r="N903" s="1" t="b">
        <v>0</v>
      </c>
      <c r="O903" s="1" t="b">
        <v>0</v>
      </c>
      <c r="P903" s="1" t="b">
        <v>0</v>
      </c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 t="b">
        <v>0</v>
      </c>
      <c r="H904" s="1" t="b">
        <v>0</v>
      </c>
      <c r="I904" s="1" t="b">
        <v>0</v>
      </c>
      <c r="J904" s="10" t="b">
        <v>0</v>
      </c>
      <c r="K904" s="10" t="b">
        <v>0</v>
      </c>
      <c r="L904" s="1" t="b">
        <v>0</v>
      </c>
      <c r="M904" s="1" t="b">
        <v>0</v>
      </c>
      <c r="N904" s="1" t="b">
        <v>0</v>
      </c>
      <c r="O904" s="1" t="b">
        <v>0</v>
      </c>
      <c r="P904" s="1" t="b">
        <v>0</v>
      </c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 t="b">
        <v>0</v>
      </c>
      <c r="H905" s="1" t="b">
        <v>0</v>
      </c>
      <c r="I905" s="1" t="b">
        <v>0</v>
      </c>
      <c r="J905" s="10" t="b">
        <v>0</v>
      </c>
      <c r="K905" s="10" t="b">
        <v>0</v>
      </c>
      <c r="L905" s="1" t="b">
        <v>0</v>
      </c>
      <c r="M905" s="1" t="b">
        <v>0</v>
      </c>
      <c r="N905" s="1" t="b">
        <v>0</v>
      </c>
      <c r="O905" s="1" t="b">
        <v>0</v>
      </c>
      <c r="P905" s="1" t="b">
        <v>0</v>
      </c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 t="b">
        <v>0</v>
      </c>
      <c r="H906" s="1" t="b">
        <v>0</v>
      </c>
      <c r="I906" s="1" t="b">
        <v>0</v>
      </c>
      <c r="J906" s="10" t="b">
        <v>0</v>
      </c>
      <c r="K906" s="10" t="b">
        <v>0</v>
      </c>
      <c r="L906" s="1" t="b">
        <v>0</v>
      </c>
      <c r="M906" s="1" t="b">
        <v>0</v>
      </c>
      <c r="N906" s="1" t="b">
        <v>0</v>
      </c>
      <c r="O906" s="1" t="b">
        <v>0</v>
      </c>
      <c r="P906" s="1" t="b">
        <v>0</v>
      </c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 t="b">
        <v>0</v>
      </c>
      <c r="H907" s="1" t="b">
        <v>0</v>
      </c>
      <c r="I907" s="1" t="b">
        <v>0</v>
      </c>
      <c r="J907" s="10" t="b">
        <v>0</v>
      </c>
      <c r="K907" s="10" t="b">
        <v>0</v>
      </c>
      <c r="L907" s="1" t="b">
        <v>0</v>
      </c>
      <c r="M907" s="1" t="b">
        <v>0</v>
      </c>
      <c r="N907" s="1" t="b">
        <v>0</v>
      </c>
      <c r="O907" s="1" t="b">
        <v>0</v>
      </c>
      <c r="P907" s="1" t="b">
        <v>0</v>
      </c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 t="b">
        <v>0</v>
      </c>
      <c r="H908" s="1" t="b">
        <v>0</v>
      </c>
      <c r="I908" s="1" t="b">
        <v>0</v>
      </c>
      <c r="J908" s="10" t="b">
        <v>0</v>
      </c>
      <c r="K908" s="10" t="b">
        <v>0</v>
      </c>
      <c r="L908" s="1" t="b">
        <v>0</v>
      </c>
      <c r="M908" s="1" t="b">
        <v>0</v>
      </c>
      <c r="N908" s="1" t="b">
        <v>0</v>
      </c>
      <c r="O908" s="1" t="b">
        <v>0</v>
      </c>
      <c r="P908" s="1" t="b">
        <v>0</v>
      </c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 t="b">
        <v>0</v>
      </c>
      <c r="H909" s="1" t="b">
        <v>0</v>
      </c>
      <c r="I909" s="1" t="b">
        <v>0</v>
      </c>
      <c r="J909" s="10" t="b">
        <v>0</v>
      </c>
      <c r="K909" s="10" t="b">
        <v>0</v>
      </c>
      <c r="L909" s="1" t="b">
        <v>0</v>
      </c>
      <c r="M909" s="1" t="b">
        <v>0</v>
      </c>
      <c r="N909" s="1" t="b">
        <v>0</v>
      </c>
      <c r="O909" s="1" t="b">
        <v>0</v>
      </c>
      <c r="P909" s="1" t="b">
        <v>0</v>
      </c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 t="b">
        <v>0</v>
      </c>
      <c r="H910" s="1" t="b">
        <v>0</v>
      </c>
      <c r="I910" s="1" t="b">
        <v>0</v>
      </c>
      <c r="J910" s="10" t="b">
        <v>0</v>
      </c>
      <c r="K910" s="10" t="b">
        <v>0</v>
      </c>
      <c r="L910" s="1" t="b">
        <v>0</v>
      </c>
      <c r="M910" s="1" t="b">
        <v>0</v>
      </c>
      <c r="N910" s="1" t="b">
        <v>0</v>
      </c>
      <c r="O910" s="1" t="b">
        <v>0</v>
      </c>
      <c r="P910" s="1" t="b">
        <v>0</v>
      </c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 t="b">
        <v>0</v>
      </c>
      <c r="H911" s="1" t="b">
        <v>0</v>
      </c>
      <c r="I911" s="1" t="b">
        <v>0</v>
      </c>
      <c r="J911" s="10" t="b">
        <v>0</v>
      </c>
      <c r="K911" s="10" t="b">
        <v>0</v>
      </c>
      <c r="L911" s="1" t="b">
        <v>0</v>
      </c>
      <c r="M911" s="1" t="b">
        <v>0</v>
      </c>
      <c r="N911" s="1" t="b">
        <v>0</v>
      </c>
      <c r="O911" s="1" t="b">
        <v>0</v>
      </c>
      <c r="P911" s="1" t="b">
        <v>0</v>
      </c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 t="b">
        <v>0</v>
      </c>
      <c r="H912" s="1" t="b">
        <v>0</v>
      </c>
      <c r="I912" s="1" t="b">
        <v>0</v>
      </c>
      <c r="J912" s="10" t="b">
        <v>0</v>
      </c>
      <c r="K912" s="10" t="b">
        <v>0</v>
      </c>
      <c r="L912" s="1" t="b">
        <v>0</v>
      </c>
      <c r="M912" s="1" t="b">
        <v>0</v>
      </c>
      <c r="N912" s="1" t="b">
        <v>0</v>
      </c>
      <c r="O912" s="1" t="b">
        <v>0</v>
      </c>
      <c r="P912" s="1" t="b">
        <v>0</v>
      </c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 t="b">
        <v>0</v>
      </c>
      <c r="H913" s="1" t="b">
        <v>0</v>
      </c>
      <c r="I913" s="1" t="b">
        <v>0</v>
      </c>
      <c r="J913" s="10" t="b">
        <v>0</v>
      </c>
      <c r="K913" s="10" t="b">
        <v>0</v>
      </c>
      <c r="L913" s="1" t="b">
        <v>0</v>
      </c>
      <c r="M913" s="1" t="b">
        <v>0</v>
      </c>
      <c r="N913" s="1" t="b">
        <v>0</v>
      </c>
      <c r="O913" s="1" t="b">
        <v>0</v>
      </c>
      <c r="P913" s="1" t="b">
        <v>0</v>
      </c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 t="b">
        <v>0</v>
      </c>
      <c r="H914" s="1" t="b">
        <v>0</v>
      </c>
      <c r="I914" s="1" t="b">
        <v>0</v>
      </c>
      <c r="J914" s="10" t="b">
        <v>0</v>
      </c>
      <c r="K914" s="10" t="b">
        <v>0</v>
      </c>
      <c r="L914" s="1" t="b">
        <v>0</v>
      </c>
      <c r="M914" s="1" t="b">
        <v>0</v>
      </c>
      <c r="N914" s="1" t="b">
        <v>0</v>
      </c>
      <c r="O914" s="1" t="b">
        <v>0</v>
      </c>
      <c r="P914" s="1" t="b">
        <v>0</v>
      </c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 t="b">
        <v>0</v>
      </c>
      <c r="H915" s="1" t="b">
        <v>0</v>
      </c>
      <c r="I915" s="1" t="b">
        <v>0</v>
      </c>
      <c r="J915" s="10" t="b">
        <v>0</v>
      </c>
      <c r="K915" s="10" t="b">
        <v>0</v>
      </c>
      <c r="L915" s="1" t="b">
        <v>0</v>
      </c>
      <c r="M915" s="1" t="b">
        <v>0</v>
      </c>
      <c r="N915" s="1" t="b">
        <v>0</v>
      </c>
      <c r="O915" s="1" t="b">
        <v>0</v>
      </c>
      <c r="P915" s="1" t="b">
        <v>0</v>
      </c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 t="b">
        <v>0</v>
      </c>
      <c r="H916" s="1" t="b">
        <v>0</v>
      </c>
      <c r="I916" s="1" t="b">
        <v>0</v>
      </c>
      <c r="J916" s="10" t="b">
        <v>0</v>
      </c>
      <c r="K916" s="10" t="b">
        <v>0</v>
      </c>
      <c r="L916" s="1" t="b">
        <v>0</v>
      </c>
      <c r="M916" s="1" t="b">
        <v>0</v>
      </c>
      <c r="N916" s="1" t="b">
        <v>0</v>
      </c>
      <c r="O916" s="1" t="b">
        <v>0</v>
      </c>
      <c r="P916" s="1" t="b">
        <v>0</v>
      </c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 t="b">
        <v>0</v>
      </c>
      <c r="H917" s="1" t="b">
        <v>0</v>
      </c>
      <c r="I917" s="1" t="b">
        <v>0</v>
      </c>
      <c r="J917" s="10" t="b">
        <v>0</v>
      </c>
      <c r="K917" s="10" t="b">
        <v>0</v>
      </c>
      <c r="L917" s="1" t="b">
        <v>0</v>
      </c>
      <c r="M917" s="1" t="b">
        <v>0</v>
      </c>
      <c r="N917" s="1" t="b">
        <v>0</v>
      </c>
      <c r="O917" s="1" t="b">
        <v>0</v>
      </c>
      <c r="P917" s="1" t="b">
        <v>0</v>
      </c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 t="b">
        <v>0</v>
      </c>
      <c r="H918" s="1" t="b">
        <v>0</v>
      </c>
      <c r="I918" s="1" t="b">
        <v>0</v>
      </c>
      <c r="J918" s="10" t="b">
        <v>0</v>
      </c>
      <c r="K918" s="10" t="b">
        <v>0</v>
      </c>
      <c r="L918" s="1" t="b">
        <v>0</v>
      </c>
      <c r="M918" s="1" t="b">
        <v>0</v>
      </c>
      <c r="N918" s="1" t="b">
        <v>0</v>
      </c>
      <c r="O918" s="1" t="b">
        <v>0</v>
      </c>
      <c r="P918" s="1" t="b">
        <v>0</v>
      </c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 t="b">
        <v>0</v>
      </c>
      <c r="H919" s="1" t="b">
        <v>0</v>
      </c>
      <c r="I919" s="1" t="b">
        <v>0</v>
      </c>
      <c r="J919" s="10" t="b">
        <v>0</v>
      </c>
      <c r="K919" s="10" t="b">
        <v>0</v>
      </c>
      <c r="L919" s="1" t="b">
        <v>0</v>
      </c>
      <c r="M919" s="1" t="b">
        <v>0</v>
      </c>
      <c r="N919" s="1" t="b">
        <v>0</v>
      </c>
      <c r="O919" s="1" t="b">
        <v>0</v>
      </c>
      <c r="P919" s="1" t="b">
        <v>0</v>
      </c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 t="b">
        <v>0</v>
      </c>
      <c r="H920" s="1" t="b">
        <v>0</v>
      </c>
      <c r="I920" s="1" t="b">
        <v>0</v>
      </c>
      <c r="J920" s="10" t="b">
        <v>0</v>
      </c>
      <c r="K920" s="10" t="b">
        <v>0</v>
      </c>
      <c r="L920" s="1" t="b">
        <v>0</v>
      </c>
      <c r="M920" s="1" t="b">
        <v>0</v>
      </c>
      <c r="N920" s="1" t="b">
        <v>0</v>
      </c>
      <c r="O920" s="1" t="b">
        <v>0</v>
      </c>
      <c r="P920" s="1" t="b">
        <v>0</v>
      </c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 t="b">
        <v>0</v>
      </c>
      <c r="H921" s="1" t="b">
        <v>0</v>
      </c>
      <c r="I921" s="1" t="b">
        <v>0</v>
      </c>
      <c r="J921" s="10" t="b">
        <v>0</v>
      </c>
      <c r="K921" s="10" t="b">
        <v>0</v>
      </c>
      <c r="L921" s="1" t="b">
        <v>0</v>
      </c>
      <c r="M921" s="1" t="b">
        <v>0</v>
      </c>
      <c r="N921" s="1" t="b">
        <v>0</v>
      </c>
      <c r="O921" s="1" t="b">
        <v>0</v>
      </c>
      <c r="P921" s="1" t="b">
        <v>0</v>
      </c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 t="b">
        <v>0</v>
      </c>
      <c r="H922" s="1" t="b">
        <v>0</v>
      </c>
      <c r="I922" s="1" t="b">
        <v>0</v>
      </c>
      <c r="J922" s="10" t="b">
        <v>0</v>
      </c>
      <c r="K922" s="10" t="b">
        <v>0</v>
      </c>
      <c r="L922" s="1" t="b">
        <v>0</v>
      </c>
      <c r="M922" s="1" t="b">
        <v>0</v>
      </c>
      <c r="N922" s="1" t="b">
        <v>0</v>
      </c>
      <c r="O922" s="1" t="b">
        <v>0</v>
      </c>
      <c r="P922" s="1" t="b">
        <v>0</v>
      </c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 t="b">
        <v>0</v>
      </c>
      <c r="H923" s="1" t="b">
        <v>0</v>
      </c>
      <c r="I923" s="1" t="b">
        <v>0</v>
      </c>
      <c r="J923" s="10" t="b">
        <v>0</v>
      </c>
      <c r="K923" s="10" t="b">
        <v>0</v>
      </c>
      <c r="L923" s="1" t="b">
        <v>0</v>
      </c>
      <c r="M923" s="1" t="b">
        <v>0</v>
      </c>
      <c r="N923" s="1" t="b">
        <v>0</v>
      </c>
      <c r="O923" s="1" t="b">
        <v>0</v>
      </c>
      <c r="P923" s="1" t="b">
        <v>0</v>
      </c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 t="b">
        <v>0</v>
      </c>
      <c r="H924" s="1" t="b">
        <v>0</v>
      </c>
      <c r="I924" s="1" t="b">
        <v>0</v>
      </c>
      <c r="J924" s="10" t="b">
        <v>0</v>
      </c>
      <c r="K924" s="10" t="b">
        <v>0</v>
      </c>
      <c r="L924" s="1" t="b">
        <v>0</v>
      </c>
      <c r="M924" s="1" t="b">
        <v>0</v>
      </c>
      <c r="N924" s="1" t="b">
        <v>0</v>
      </c>
      <c r="O924" s="1" t="b">
        <v>0</v>
      </c>
      <c r="P924" s="1" t="b">
        <v>0</v>
      </c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 t="b">
        <v>0</v>
      </c>
      <c r="H925" s="1" t="b">
        <v>0</v>
      </c>
      <c r="I925" s="1" t="b">
        <v>0</v>
      </c>
      <c r="J925" s="10" t="b">
        <v>0</v>
      </c>
      <c r="K925" s="10" t="b">
        <v>0</v>
      </c>
      <c r="L925" s="1" t="b">
        <v>0</v>
      </c>
      <c r="M925" s="1" t="b">
        <v>0</v>
      </c>
      <c r="N925" s="1" t="b">
        <v>0</v>
      </c>
      <c r="O925" s="1" t="b">
        <v>0</v>
      </c>
      <c r="P925" s="1" t="b">
        <v>0</v>
      </c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 t="b">
        <v>0</v>
      </c>
      <c r="H926" s="1" t="b">
        <v>0</v>
      </c>
      <c r="I926" s="1" t="b">
        <v>0</v>
      </c>
      <c r="J926" s="10" t="b">
        <v>0</v>
      </c>
      <c r="K926" s="10" t="b">
        <v>0</v>
      </c>
      <c r="L926" s="1" t="b">
        <v>0</v>
      </c>
      <c r="M926" s="1" t="b">
        <v>0</v>
      </c>
      <c r="N926" s="1" t="b">
        <v>0</v>
      </c>
      <c r="O926" s="1" t="b">
        <v>0</v>
      </c>
      <c r="P926" s="1" t="b">
        <v>0</v>
      </c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 t="b">
        <v>0</v>
      </c>
      <c r="H927" s="1" t="b">
        <v>0</v>
      </c>
      <c r="I927" s="1" t="b">
        <v>0</v>
      </c>
      <c r="J927" s="10" t="b">
        <v>0</v>
      </c>
      <c r="K927" s="10" t="b">
        <v>0</v>
      </c>
      <c r="L927" s="1" t="b">
        <v>0</v>
      </c>
      <c r="M927" s="1" t="b">
        <v>0</v>
      </c>
      <c r="N927" s="1" t="b">
        <v>0</v>
      </c>
      <c r="O927" s="1" t="b">
        <v>0</v>
      </c>
      <c r="P927" s="1" t="b">
        <v>0</v>
      </c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 t="b">
        <v>0</v>
      </c>
      <c r="H928" s="1" t="b">
        <v>0</v>
      </c>
      <c r="I928" s="1" t="b">
        <v>0</v>
      </c>
      <c r="J928" s="10" t="b">
        <v>0</v>
      </c>
      <c r="K928" s="10" t="b">
        <v>0</v>
      </c>
      <c r="L928" s="1" t="b">
        <v>0</v>
      </c>
      <c r="M928" s="1" t="b">
        <v>0</v>
      </c>
      <c r="N928" s="1" t="b">
        <v>0</v>
      </c>
      <c r="O928" s="1" t="b">
        <v>0</v>
      </c>
      <c r="P928" s="1" t="b">
        <v>0</v>
      </c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 t="b">
        <v>0</v>
      </c>
      <c r="H929" s="1" t="b">
        <v>0</v>
      </c>
      <c r="I929" s="1" t="b">
        <v>0</v>
      </c>
      <c r="J929" s="10" t="b">
        <v>0</v>
      </c>
      <c r="K929" s="10" t="b">
        <v>0</v>
      </c>
      <c r="L929" s="1" t="b">
        <v>0</v>
      </c>
      <c r="M929" s="1" t="b">
        <v>0</v>
      </c>
      <c r="N929" s="1" t="b">
        <v>0</v>
      </c>
      <c r="O929" s="1" t="b">
        <v>0</v>
      </c>
      <c r="P929" s="1" t="b">
        <v>0</v>
      </c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 t="b">
        <v>0</v>
      </c>
      <c r="H930" s="1" t="b">
        <v>0</v>
      </c>
      <c r="I930" s="1" t="b">
        <v>0</v>
      </c>
      <c r="J930" s="10" t="b">
        <v>0</v>
      </c>
      <c r="K930" s="10" t="b">
        <v>0</v>
      </c>
      <c r="L930" s="1" t="b">
        <v>0</v>
      </c>
      <c r="M930" s="1" t="b">
        <v>0</v>
      </c>
      <c r="N930" s="1" t="b">
        <v>0</v>
      </c>
      <c r="O930" s="1" t="b">
        <v>0</v>
      </c>
      <c r="P930" s="1" t="b">
        <v>0</v>
      </c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</sheetData>
  <autoFilter ref="$A$2:$P$930"/>
  <dataValidations>
    <dataValidation type="list" allowBlank="1" showErrorMessage="1" sqref="B3:B430">
      <formula1>"飲食店,一般の人,学校や職場,イベント参加者,高齢者,転入者,若者,事業者"</formula1>
    </dataValidation>
  </dataValidations>
  <hyperlinks>
    <hyperlink r:id="rId1" ref="F3"/>
    <hyperlink r:id="rId2" ref="F4"/>
    <hyperlink r:id="rId3" ref="F5"/>
    <hyperlink r:id="rId4" ref="F6"/>
    <hyperlink r:id="rId5" ref="F7"/>
    <hyperlink r:id="rId6" ref="F8"/>
    <hyperlink r:id="rId7" ref="F9"/>
    <hyperlink r:id="rId8" ref="F10"/>
    <hyperlink r:id="rId9" ref="F11"/>
    <hyperlink r:id="rId10" ref="F12"/>
    <hyperlink r:id="rId11" ref="F13"/>
    <hyperlink r:id="rId12" ref="F14"/>
    <hyperlink r:id="rId13" ref="F15"/>
    <hyperlink r:id="rId14" ref="F16"/>
    <hyperlink r:id="rId15" ref="F17"/>
    <hyperlink r:id="rId16" ref="F18"/>
    <hyperlink r:id="rId17" ref="F19"/>
    <hyperlink r:id="rId18" ref="F20"/>
    <hyperlink r:id="rId19" ref="F21"/>
    <hyperlink r:id="rId20" ref="F22"/>
    <hyperlink r:id="rId21" ref="F23"/>
    <hyperlink r:id="rId22" ref="F24"/>
    <hyperlink r:id="rId23" ref="F25"/>
    <hyperlink r:id="rId24" ref="F26"/>
    <hyperlink r:id="rId25" ref="F27"/>
    <hyperlink r:id="rId26" ref="F28"/>
    <hyperlink r:id="rId27" ref="F29"/>
    <hyperlink r:id="rId28" ref="F30"/>
    <hyperlink r:id="rId29" ref="F31"/>
    <hyperlink r:id="rId30" ref="F32"/>
    <hyperlink r:id="rId31" ref="F33"/>
    <hyperlink r:id="rId32" ref="F34"/>
    <hyperlink r:id="rId33" ref="F35"/>
    <hyperlink r:id="rId34" ref="F36"/>
    <hyperlink r:id="rId35" ref="F37"/>
    <hyperlink r:id="rId36" ref="F38"/>
    <hyperlink r:id="rId37" ref="F39"/>
    <hyperlink r:id="rId38" ref="F40"/>
    <hyperlink r:id="rId39" ref="F41"/>
    <hyperlink r:id="rId40" ref="F42"/>
    <hyperlink r:id="rId41" ref="F43"/>
    <hyperlink r:id="rId42" ref="F44"/>
    <hyperlink r:id="rId43" ref="F45"/>
    <hyperlink r:id="rId44" ref="F46"/>
    <hyperlink r:id="rId45" ref="F47"/>
    <hyperlink r:id="rId46" ref="F48"/>
    <hyperlink r:id="rId47" ref="F49"/>
    <hyperlink r:id="rId48" ref="F50"/>
    <hyperlink r:id="rId49" ref="F51"/>
    <hyperlink r:id="rId50" ref="F52"/>
    <hyperlink r:id="rId51" ref="F53"/>
    <hyperlink r:id="rId52" ref="F54"/>
    <hyperlink r:id="rId53" ref="F55"/>
    <hyperlink r:id="rId54" ref="F56"/>
    <hyperlink r:id="rId55" ref="F57"/>
    <hyperlink r:id="rId56" ref="F58"/>
    <hyperlink r:id="rId57" ref="F59"/>
    <hyperlink r:id="rId58" ref="F60"/>
    <hyperlink r:id="rId59" ref="F61"/>
    <hyperlink r:id="rId60" ref="F62"/>
    <hyperlink r:id="rId61" ref="F63"/>
    <hyperlink r:id="rId62" ref="F64"/>
    <hyperlink r:id="rId63" ref="F65"/>
    <hyperlink r:id="rId64" ref="F66"/>
    <hyperlink r:id="rId65" ref="F67"/>
    <hyperlink r:id="rId66" ref="F68"/>
    <hyperlink r:id="rId67" ref="F69"/>
    <hyperlink r:id="rId68" ref="F70"/>
    <hyperlink r:id="rId69" ref="F71"/>
    <hyperlink r:id="rId70" ref="F72"/>
    <hyperlink r:id="rId71" ref="F73"/>
    <hyperlink r:id="rId72" ref="F74"/>
    <hyperlink r:id="rId73" ref="F75"/>
    <hyperlink r:id="rId74" ref="F76"/>
    <hyperlink r:id="rId75" ref="F77"/>
    <hyperlink r:id="rId76" ref="F78"/>
    <hyperlink r:id="rId77" ref="F79"/>
    <hyperlink r:id="rId78" ref="F80"/>
    <hyperlink r:id="rId79" ref="F81"/>
    <hyperlink r:id="rId80" ref="F82"/>
    <hyperlink r:id="rId81" ref="F83"/>
    <hyperlink r:id="rId82" ref="F84"/>
    <hyperlink r:id="rId83" ref="F85"/>
    <hyperlink r:id="rId84" ref="F86"/>
    <hyperlink r:id="rId85" ref="F87"/>
    <hyperlink r:id="rId86" ref="F88"/>
    <hyperlink r:id="rId87" ref="F89"/>
    <hyperlink r:id="rId88" ref="F90"/>
    <hyperlink r:id="rId89" ref="F91"/>
    <hyperlink r:id="rId90" ref="F92"/>
    <hyperlink r:id="rId91" ref="F93"/>
    <hyperlink r:id="rId92" ref="F94"/>
    <hyperlink r:id="rId93" ref="F95"/>
    <hyperlink r:id="rId94" ref="F96"/>
    <hyperlink r:id="rId95" ref="F97"/>
    <hyperlink r:id="rId96" ref="F98"/>
    <hyperlink r:id="rId97" ref="F99"/>
    <hyperlink r:id="rId98" ref="F100"/>
    <hyperlink r:id="rId99" ref="F101"/>
    <hyperlink r:id="rId100" ref="F102"/>
    <hyperlink r:id="rId101" ref="F103"/>
    <hyperlink r:id="rId102" ref="F104"/>
    <hyperlink r:id="rId103" ref="F105"/>
    <hyperlink r:id="rId104" ref="F106"/>
    <hyperlink r:id="rId105" ref="F107"/>
    <hyperlink r:id="rId106" ref="F108"/>
    <hyperlink r:id="rId107" ref="F109"/>
    <hyperlink r:id="rId108" ref="F110"/>
    <hyperlink r:id="rId109" ref="F111"/>
    <hyperlink r:id="rId110" ref="F112"/>
    <hyperlink r:id="rId111" ref="F113"/>
    <hyperlink r:id="rId112" ref="F114"/>
    <hyperlink r:id="rId113" ref="F115"/>
    <hyperlink r:id="rId114" ref="F116"/>
    <hyperlink r:id="rId115" ref="F117"/>
    <hyperlink r:id="rId116" ref="F118"/>
    <hyperlink r:id="rId117" ref="F119"/>
    <hyperlink r:id="rId118" ref="F120"/>
    <hyperlink r:id="rId119" ref="F121"/>
    <hyperlink r:id="rId120" ref="F122"/>
    <hyperlink r:id="rId121" ref="F123"/>
    <hyperlink r:id="rId122" ref="F124"/>
    <hyperlink r:id="rId123" ref="F125"/>
    <hyperlink r:id="rId124" ref="F126"/>
    <hyperlink r:id="rId125" ref="F127"/>
    <hyperlink r:id="rId126" ref="F128"/>
    <hyperlink r:id="rId127" ref="F129"/>
    <hyperlink r:id="rId128" ref="F130"/>
    <hyperlink r:id="rId129" ref="F131"/>
    <hyperlink r:id="rId130" ref="F132"/>
    <hyperlink r:id="rId131" ref="F133"/>
    <hyperlink r:id="rId132" ref="F134"/>
    <hyperlink r:id="rId133" ref="F135"/>
    <hyperlink r:id="rId134" ref="F136"/>
    <hyperlink r:id="rId135" ref="F137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3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38"/>
    <col customWidth="1" min="4" max="4" width="7.38"/>
    <col customWidth="1" min="5" max="5" width="9.5"/>
    <col customWidth="1" min="6" max="6" width="15.38"/>
    <col customWidth="1" min="7" max="8" width="19.38"/>
    <col customWidth="1" min="9" max="9" width="14.75"/>
    <col customWidth="1" min="10" max="10" width="13.75"/>
    <col customWidth="1" min="11" max="11" width="12.88"/>
    <col customWidth="1" min="12" max="12" width="14.38"/>
    <col customWidth="1" min="13" max="13" width="12.88"/>
    <col customWidth="1" min="14" max="14" width="14.25"/>
    <col customWidth="1" min="16" max="16" width="16.75"/>
    <col customWidth="1" min="17" max="17" width="27.63"/>
    <col customWidth="1" min="20" max="20" width="27.13"/>
  </cols>
  <sheetData>
    <row r="1">
      <c r="A1" s="1"/>
      <c r="B1" s="2"/>
      <c r="C1" s="2"/>
      <c r="D1" s="2"/>
      <c r="E1" s="2"/>
      <c r="F1" s="2"/>
      <c r="G1" s="2" t="s">
        <v>0</v>
      </c>
      <c r="H1" s="2"/>
      <c r="I1" s="2" t="s">
        <v>1</v>
      </c>
      <c r="J1" s="3"/>
      <c r="K1" s="4"/>
      <c r="L1" s="4"/>
      <c r="M1" s="4"/>
      <c r="N1" s="2"/>
      <c r="O1" s="2"/>
      <c r="P1" s="2"/>
      <c r="Q1" s="2"/>
      <c r="R1" s="2" t="s">
        <v>2</v>
      </c>
      <c r="S1" s="1"/>
      <c r="T1" s="1"/>
      <c r="U1" s="1"/>
      <c r="V1" s="1"/>
      <c r="W1" s="1"/>
      <c r="X1" s="1"/>
      <c r="Y1" s="1"/>
      <c r="Z1" s="1"/>
      <c r="AA1" s="1"/>
      <c r="AB1" s="1"/>
    </row>
    <row r="2">
      <c r="A2" s="1"/>
      <c r="B2" s="2" t="s">
        <v>3</v>
      </c>
      <c r="C2" s="2" t="s">
        <v>4</v>
      </c>
      <c r="D2" s="2" t="s">
        <v>5</v>
      </c>
      <c r="E2" s="2" t="s">
        <v>243</v>
      </c>
      <c r="F2" s="2" t="s">
        <v>7</v>
      </c>
      <c r="G2" s="2" t="s">
        <v>244</v>
      </c>
      <c r="H2" s="2" t="s">
        <v>245</v>
      </c>
      <c r="I2" s="2" t="s">
        <v>246</v>
      </c>
      <c r="J2" s="3" t="s">
        <v>247</v>
      </c>
      <c r="K2" s="4" t="s">
        <v>248</v>
      </c>
      <c r="L2" s="2" t="str">
        <f>'伊沢'!L2</f>
        <v>日常生活の制限</v>
      </c>
      <c r="M2" s="2" t="str">
        <f>'伊沢'!N2</f>
        <v>大きな移動の制限</v>
      </c>
      <c r="N2" s="2" t="s">
        <v>249</v>
      </c>
      <c r="O2" s="2" t="s">
        <v>250</v>
      </c>
      <c r="P2" s="2" t="s">
        <v>251</v>
      </c>
      <c r="Q2" s="2" t="s">
        <v>252</v>
      </c>
      <c r="R2" s="2" t="s">
        <v>253</v>
      </c>
      <c r="S2" s="2" t="s">
        <v>254</v>
      </c>
      <c r="T2" s="2" t="str">
        <f>#REF!</f>
        <v>#REF!</v>
      </c>
      <c r="U2" s="1"/>
      <c r="V2" s="1"/>
      <c r="W2" s="1"/>
      <c r="X2" s="1"/>
      <c r="Y2" s="1"/>
      <c r="Z2" s="1"/>
      <c r="AA2" s="1"/>
      <c r="AB2" s="1"/>
    </row>
    <row r="3">
      <c r="A3" s="2" t="s">
        <v>8</v>
      </c>
      <c r="B3" s="2" t="s">
        <v>9</v>
      </c>
      <c r="C3" s="2" t="s">
        <v>10</v>
      </c>
      <c r="D3" s="2" t="s">
        <v>11</v>
      </c>
      <c r="E3" s="6">
        <v>43952.0</v>
      </c>
      <c r="F3" s="7" t="s">
        <v>12</v>
      </c>
      <c r="G3" s="2" t="b">
        <v>1</v>
      </c>
      <c r="H3" s="2" t="b">
        <v>0</v>
      </c>
      <c r="I3" s="2" t="b">
        <v>1</v>
      </c>
      <c r="J3" s="2" t="b">
        <v>1</v>
      </c>
      <c r="K3" s="2" t="b">
        <v>1</v>
      </c>
      <c r="L3" s="2" t="b">
        <v>1</v>
      </c>
      <c r="M3" s="2" t="b">
        <v>0</v>
      </c>
      <c r="N3" s="2" t="b">
        <v>1</v>
      </c>
      <c r="O3" s="2" t="b">
        <v>1</v>
      </c>
      <c r="P3" s="2" t="b">
        <v>0</v>
      </c>
      <c r="Q3" s="2" t="b">
        <v>0</v>
      </c>
      <c r="R3" s="2" t="b">
        <v>0</v>
      </c>
      <c r="S3" s="2" t="b">
        <v>0</v>
      </c>
      <c r="T3" s="10" t="b">
        <v>0</v>
      </c>
      <c r="U3" s="1"/>
      <c r="V3" s="1"/>
      <c r="W3" s="1"/>
      <c r="X3" s="2" t="s">
        <v>13</v>
      </c>
      <c r="Y3" s="1"/>
      <c r="Z3" s="1"/>
      <c r="AA3" s="1"/>
      <c r="AB3" s="1"/>
    </row>
    <row r="4">
      <c r="A4" s="2" t="s">
        <v>14</v>
      </c>
      <c r="B4" s="2" t="s">
        <v>9</v>
      </c>
      <c r="C4" s="2" t="s">
        <v>10</v>
      </c>
      <c r="D4" s="2" t="s">
        <v>11</v>
      </c>
      <c r="E4" s="11">
        <v>43966.0</v>
      </c>
      <c r="F4" s="28" t="s">
        <v>15</v>
      </c>
      <c r="G4" s="2" t="b">
        <v>1</v>
      </c>
      <c r="H4" s="2" t="b">
        <v>0</v>
      </c>
      <c r="I4" s="2" t="b">
        <v>1</v>
      </c>
      <c r="J4" s="2" t="b">
        <v>1</v>
      </c>
      <c r="K4" s="2" t="b">
        <v>0</v>
      </c>
      <c r="L4" s="2" t="b">
        <v>0</v>
      </c>
      <c r="M4" s="2" t="b">
        <v>0</v>
      </c>
      <c r="N4" s="2" t="b">
        <v>1</v>
      </c>
      <c r="O4" s="2" t="b">
        <v>0</v>
      </c>
      <c r="P4" s="2" t="b">
        <v>0</v>
      </c>
      <c r="Q4" s="2" t="b">
        <v>0</v>
      </c>
      <c r="R4" s="2" t="b">
        <v>0</v>
      </c>
      <c r="S4" s="2" t="b">
        <v>1</v>
      </c>
      <c r="T4" s="10" t="b">
        <v>0</v>
      </c>
      <c r="U4" s="1"/>
      <c r="V4" s="1"/>
      <c r="W4" s="1"/>
      <c r="X4" s="2" t="s">
        <v>16</v>
      </c>
      <c r="Y4" s="1"/>
      <c r="Z4" s="1"/>
      <c r="AA4" s="1"/>
      <c r="AB4" s="1"/>
    </row>
    <row r="5">
      <c r="A5" s="2" t="s">
        <v>17</v>
      </c>
      <c r="B5" s="1"/>
      <c r="C5" s="2" t="s">
        <v>10</v>
      </c>
      <c r="D5" s="2" t="s">
        <v>11</v>
      </c>
      <c r="E5" s="11">
        <v>43983.0</v>
      </c>
      <c r="F5" s="12" t="s">
        <v>18</v>
      </c>
      <c r="G5" s="2" t="b">
        <v>1</v>
      </c>
      <c r="H5" s="2" t="b">
        <v>0</v>
      </c>
      <c r="I5" s="2" t="b">
        <v>1</v>
      </c>
      <c r="J5" s="2" t="b">
        <v>1</v>
      </c>
      <c r="K5" s="2" t="b">
        <v>0</v>
      </c>
      <c r="L5" s="2" t="b">
        <v>1</v>
      </c>
      <c r="M5" s="2" t="b">
        <v>0</v>
      </c>
      <c r="N5" s="2" t="b">
        <v>1</v>
      </c>
      <c r="O5" s="2" t="b">
        <v>1</v>
      </c>
      <c r="P5" s="2" t="b">
        <v>0</v>
      </c>
      <c r="Q5" s="2" t="b">
        <v>0</v>
      </c>
      <c r="R5" s="2" t="b">
        <v>0</v>
      </c>
      <c r="S5" s="2" t="b">
        <v>0</v>
      </c>
      <c r="T5" s="10" t="b">
        <v>0</v>
      </c>
      <c r="U5" s="1"/>
      <c r="V5" s="1"/>
      <c r="W5" s="1"/>
      <c r="X5" s="1"/>
      <c r="Y5" s="1"/>
      <c r="Z5" s="1"/>
      <c r="AA5" s="1"/>
      <c r="AB5" s="1"/>
    </row>
    <row r="6">
      <c r="A6" s="2" t="s">
        <v>19</v>
      </c>
      <c r="B6" s="2" t="s">
        <v>9</v>
      </c>
      <c r="C6" s="2" t="s">
        <v>20</v>
      </c>
      <c r="D6" s="2" t="s">
        <v>21</v>
      </c>
      <c r="E6" s="11">
        <v>43984.0</v>
      </c>
      <c r="F6" s="7" t="s">
        <v>22</v>
      </c>
      <c r="G6" s="2" t="b">
        <v>1</v>
      </c>
      <c r="H6" s="2" t="b">
        <v>0</v>
      </c>
      <c r="I6" s="2" t="b">
        <v>1</v>
      </c>
      <c r="J6" s="2" t="b">
        <v>1</v>
      </c>
      <c r="K6" s="2" t="b">
        <v>1</v>
      </c>
      <c r="L6" s="2" t="b">
        <v>0</v>
      </c>
      <c r="M6" s="2" t="b">
        <v>0</v>
      </c>
      <c r="N6" s="2" t="b">
        <v>1</v>
      </c>
      <c r="O6" s="2" t="b">
        <v>0</v>
      </c>
      <c r="P6" s="2" t="b">
        <v>0</v>
      </c>
      <c r="Q6" s="2" t="b">
        <v>0</v>
      </c>
      <c r="R6" s="2" t="b">
        <v>1</v>
      </c>
      <c r="S6" s="2" t="b">
        <v>0</v>
      </c>
      <c r="T6" s="10" t="b">
        <v>0</v>
      </c>
      <c r="U6" s="1"/>
      <c r="V6" s="1"/>
      <c r="W6" s="1"/>
      <c r="X6" s="1"/>
      <c r="Y6" s="1"/>
      <c r="Z6" s="1"/>
      <c r="AA6" s="1"/>
      <c r="AB6" s="1"/>
    </row>
    <row r="7">
      <c r="A7" s="2" t="s">
        <v>23</v>
      </c>
      <c r="B7" s="2" t="s">
        <v>13</v>
      </c>
      <c r="C7" s="2" t="s">
        <v>10</v>
      </c>
      <c r="D7" s="2" t="s">
        <v>11</v>
      </c>
      <c r="E7" s="11">
        <v>43998.0</v>
      </c>
      <c r="F7" s="7" t="s">
        <v>24</v>
      </c>
      <c r="G7" s="2" t="b">
        <v>1</v>
      </c>
      <c r="H7" s="2" t="b">
        <v>0</v>
      </c>
      <c r="I7" s="2" t="b">
        <v>1</v>
      </c>
      <c r="J7" s="2" t="b">
        <v>1</v>
      </c>
      <c r="K7" s="2" t="b">
        <v>1</v>
      </c>
      <c r="L7" s="2" t="b">
        <v>0</v>
      </c>
      <c r="M7" s="2" t="b">
        <v>0</v>
      </c>
      <c r="N7" s="2" t="b">
        <v>1</v>
      </c>
      <c r="O7" s="2" t="b">
        <v>0</v>
      </c>
      <c r="P7" s="2" t="b">
        <v>0</v>
      </c>
      <c r="Q7" s="2" t="b">
        <v>0</v>
      </c>
      <c r="R7" s="2" t="b">
        <v>0</v>
      </c>
      <c r="S7" s="2" t="b">
        <v>0</v>
      </c>
      <c r="T7" s="10" t="b">
        <v>0</v>
      </c>
      <c r="U7" s="1"/>
      <c r="V7" s="1"/>
      <c r="W7" s="1"/>
      <c r="X7" s="1"/>
      <c r="Y7" s="1"/>
      <c r="Z7" s="1"/>
      <c r="AA7" s="1"/>
      <c r="AB7" s="1"/>
    </row>
    <row r="8">
      <c r="A8" s="2" t="s">
        <v>25</v>
      </c>
      <c r="B8" s="2" t="s">
        <v>13</v>
      </c>
      <c r="C8" s="2" t="s">
        <v>10</v>
      </c>
      <c r="D8" s="2" t="s">
        <v>11</v>
      </c>
      <c r="E8" s="11">
        <v>44001.0</v>
      </c>
      <c r="F8" s="7" t="s">
        <v>26</v>
      </c>
      <c r="G8" s="2" t="b">
        <v>1</v>
      </c>
      <c r="H8" s="2" t="b">
        <v>0</v>
      </c>
      <c r="I8" s="2" t="b">
        <v>1</v>
      </c>
      <c r="J8" s="2" t="b">
        <v>1</v>
      </c>
      <c r="K8" s="2" t="b">
        <v>0</v>
      </c>
      <c r="L8" s="2" t="b">
        <v>0</v>
      </c>
      <c r="M8" s="2" t="b">
        <v>0</v>
      </c>
      <c r="N8" s="2" t="b">
        <v>1</v>
      </c>
      <c r="O8" s="2" t="b">
        <v>0</v>
      </c>
      <c r="P8" s="2" t="b">
        <v>0</v>
      </c>
      <c r="Q8" s="2" t="b">
        <v>0</v>
      </c>
      <c r="R8" s="2" t="b">
        <v>0</v>
      </c>
      <c r="S8" s="2" t="b">
        <v>0</v>
      </c>
      <c r="T8" s="10" t="b">
        <v>0</v>
      </c>
      <c r="U8" s="1"/>
      <c r="V8" s="1"/>
      <c r="W8" s="1"/>
      <c r="X8" s="1"/>
      <c r="Y8" s="1"/>
      <c r="Z8" s="1"/>
      <c r="AA8" s="1"/>
      <c r="AB8" s="1"/>
    </row>
    <row r="9">
      <c r="A9" s="2" t="s">
        <v>27</v>
      </c>
      <c r="B9" s="2" t="s">
        <v>9</v>
      </c>
      <c r="C9" s="2" t="s">
        <v>10</v>
      </c>
      <c r="D9" s="2" t="s">
        <v>11</v>
      </c>
      <c r="E9" s="11">
        <v>44006.0</v>
      </c>
      <c r="F9" s="7" t="s">
        <v>28</v>
      </c>
      <c r="G9" s="2" t="b">
        <v>1</v>
      </c>
      <c r="H9" s="2" t="b">
        <v>0</v>
      </c>
      <c r="I9" s="2" t="b">
        <v>1</v>
      </c>
      <c r="J9" s="2" t="b">
        <v>1</v>
      </c>
      <c r="K9" s="2" t="b">
        <v>0</v>
      </c>
      <c r="L9" s="2" t="b">
        <v>0</v>
      </c>
      <c r="M9" s="2" t="b">
        <v>0</v>
      </c>
      <c r="N9" s="2" t="b">
        <v>1</v>
      </c>
      <c r="O9" s="2" t="b">
        <v>0</v>
      </c>
      <c r="P9" s="2" t="b">
        <v>0</v>
      </c>
      <c r="Q9" s="2" t="b">
        <v>0</v>
      </c>
      <c r="R9" s="2" t="b">
        <v>0</v>
      </c>
      <c r="S9" s="2" t="b">
        <v>0</v>
      </c>
      <c r="T9" s="10" t="b">
        <v>0</v>
      </c>
      <c r="U9" s="1"/>
      <c r="V9" s="1"/>
      <c r="W9" s="1"/>
      <c r="X9" s="1"/>
      <c r="Y9" s="1"/>
      <c r="Z9" s="1"/>
      <c r="AA9" s="1"/>
      <c r="AB9" s="1"/>
    </row>
    <row r="10">
      <c r="A10" s="2" t="s">
        <v>29</v>
      </c>
      <c r="B10" s="2" t="s">
        <v>13</v>
      </c>
      <c r="C10" s="2" t="s">
        <v>30</v>
      </c>
      <c r="D10" s="2" t="s">
        <v>11</v>
      </c>
      <c r="E10" s="11">
        <v>44097.0</v>
      </c>
      <c r="F10" s="13" t="s">
        <v>31</v>
      </c>
      <c r="G10" s="2" t="b">
        <v>1</v>
      </c>
      <c r="H10" s="2" t="b">
        <v>0</v>
      </c>
      <c r="I10" s="2" t="b">
        <v>0</v>
      </c>
      <c r="J10" s="2" t="b">
        <v>0</v>
      </c>
      <c r="K10" s="2" t="b">
        <v>0</v>
      </c>
      <c r="L10" s="2" t="b">
        <v>0</v>
      </c>
      <c r="M10" s="2" t="b">
        <v>0</v>
      </c>
      <c r="N10" s="2" t="b">
        <v>1</v>
      </c>
      <c r="O10" s="2" t="b">
        <v>0</v>
      </c>
      <c r="P10" s="2" t="b">
        <v>0</v>
      </c>
      <c r="Q10" s="2" t="b">
        <v>0</v>
      </c>
      <c r="R10" s="2" t="b">
        <v>0</v>
      </c>
      <c r="S10" s="2" t="b">
        <v>0</v>
      </c>
      <c r="T10" s="10" t="b">
        <v>0</v>
      </c>
      <c r="U10" s="1"/>
      <c r="V10" s="1"/>
      <c r="W10" s="1"/>
      <c r="X10" s="1"/>
      <c r="Y10" s="1"/>
      <c r="Z10" s="1"/>
      <c r="AA10" s="1"/>
      <c r="AB10" s="1"/>
    </row>
    <row r="11">
      <c r="A11" s="2" t="s">
        <v>32</v>
      </c>
      <c r="B11" s="2" t="s">
        <v>9</v>
      </c>
      <c r="C11" s="2" t="s">
        <v>33</v>
      </c>
      <c r="D11" s="2" t="s">
        <v>11</v>
      </c>
      <c r="E11" s="11">
        <v>44104.0</v>
      </c>
      <c r="F11" s="14" t="s">
        <v>34</v>
      </c>
      <c r="G11" s="2" t="b">
        <v>1</v>
      </c>
      <c r="H11" s="2" t="b">
        <v>0</v>
      </c>
      <c r="I11" s="2" t="b">
        <v>1</v>
      </c>
      <c r="J11" s="2" t="b">
        <v>1</v>
      </c>
      <c r="K11" s="2" t="b">
        <v>1</v>
      </c>
      <c r="L11" s="2" t="b">
        <v>1</v>
      </c>
      <c r="M11" s="2" t="b">
        <v>0</v>
      </c>
      <c r="N11" s="2" t="b">
        <v>1</v>
      </c>
      <c r="O11" s="2" t="b">
        <v>1</v>
      </c>
      <c r="P11" s="2" t="b">
        <v>0</v>
      </c>
      <c r="Q11" s="2" t="b">
        <v>0</v>
      </c>
      <c r="R11" s="2" t="b">
        <v>0</v>
      </c>
      <c r="S11" s="2" t="b">
        <v>0</v>
      </c>
      <c r="T11" s="10" t="b">
        <v>0</v>
      </c>
      <c r="U11" s="1"/>
      <c r="V11" s="1"/>
      <c r="W11" s="1"/>
      <c r="X11" s="1"/>
      <c r="Y11" s="1"/>
      <c r="Z11" s="1"/>
      <c r="AA11" s="1"/>
      <c r="AB11" s="1"/>
    </row>
    <row r="12">
      <c r="A12" s="2" t="s">
        <v>255</v>
      </c>
      <c r="B12" s="2" t="s">
        <v>9</v>
      </c>
      <c r="C12" s="2" t="s">
        <v>48</v>
      </c>
      <c r="D12" s="2" t="s">
        <v>256</v>
      </c>
      <c r="E12" s="11">
        <v>44119.0</v>
      </c>
      <c r="F12" s="15" t="s">
        <v>257</v>
      </c>
      <c r="G12" s="2" t="b">
        <v>0</v>
      </c>
      <c r="H12" s="2" t="b">
        <v>1</v>
      </c>
      <c r="I12" s="2" t="b">
        <v>0</v>
      </c>
      <c r="J12" s="2" t="b">
        <v>0</v>
      </c>
      <c r="K12" s="2" t="b">
        <v>0</v>
      </c>
      <c r="L12" s="2" t="b">
        <v>0</v>
      </c>
      <c r="M12" s="2" t="b">
        <v>0</v>
      </c>
      <c r="N12" s="2" t="b">
        <v>0</v>
      </c>
      <c r="O12" s="2" t="b">
        <v>0</v>
      </c>
      <c r="P12" s="2" t="b">
        <v>0</v>
      </c>
      <c r="Q12" s="2" t="b">
        <v>0</v>
      </c>
      <c r="R12" s="2" t="b">
        <v>0</v>
      </c>
      <c r="S12" s="2" t="b">
        <v>0</v>
      </c>
      <c r="T12" s="10" t="b">
        <v>0</v>
      </c>
      <c r="U12" s="1"/>
      <c r="V12" s="1"/>
      <c r="W12" s="1"/>
      <c r="X12" s="1"/>
      <c r="Y12" s="1"/>
      <c r="Z12" s="1"/>
      <c r="AA12" s="1"/>
      <c r="AB12" s="1"/>
    </row>
    <row r="13">
      <c r="A13" s="2" t="s">
        <v>32</v>
      </c>
      <c r="B13" s="2" t="s">
        <v>9</v>
      </c>
      <c r="C13" s="2" t="s">
        <v>35</v>
      </c>
      <c r="D13" s="2" t="s">
        <v>36</v>
      </c>
      <c r="E13" s="11">
        <v>44147.0</v>
      </c>
      <c r="F13" s="15" t="s">
        <v>37</v>
      </c>
      <c r="G13" s="2" t="b">
        <v>1</v>
      </c>
      <c r="H13" s="2" t="b">
        <v>0</v>
      </c>
      <c r="I13" s="2" t="b">
        <v>1</v>
      </c>
      <c r="J13" s="2" t="b">
        <v>1</v>
      </c>
      <c r="K13" s="2" t="b">
        <v>0</v>
      </c>
      <c r="L13" s="2" t="b">
        <v>1</v>
      </c>
      <c r="M13" s="2" t="b">
        <v>1</v>
      </c>
      <c r="N13" s="2" t="b">
        <v>1</v>
      </c>
      <c r="O13" s="2" t="b">
        <v>1</v>
      </c>
      <c r="P13" s="2" t="b">
        <v>0</v>
      </c>
      <c r="Q13" s="2" t="b">
        <v>1</v>
      </c>
      <c r="R13" s="2" t="b">
        <v>1</v>
      </c>
      <c r="S13" s="2" t="b">
        <v>0</v>
      </c>
      <c r="T13" s="10" t="b">
        <v>0</v>
      </c>
      <c r="U13" s="1"/>
      <c r="V13" s="1"/>
      <c r="W13" s="1"/>
      <c r="X13" s="1"/>
      <c r="Y13" s="1"/>
      <c r="Z13" s="1"/>
      <c r="AA13" s="1"/>
      <c r="AB13" s="1"/>
    </row>
    <row r="14">
      <c r="A14" s="2" t="s">
        <v>32</v>
      </c>
      <c r="B14" s="2" t="s">
        <v>38</v>
      </c>
      <c r="C14" s="2" t="s">
        <v>35</v>
      </c>
      <c r="D14" s="2" t="s">
        <v>36</v>
      </c>
      <c r="E14" s="11">
        <v>44147.0</v>
      </c>
      <c r="F14" s="15" t="s">
        <v>39</v>
      </c>
      <c r="G14" s="2" t="b">
        <v>1</v>
      </c>
      <c r="H14" s="2" t="b">
        <v>0</v>
      </c>
      <c r="I14" s="2" t="b">
        <v>1</v>
      </c>
      <c r="J14" s="2" t="b">
        <v>1</v>
      </c>
      <c r="K14" s="2" t="b">
        <v>0</v>
      </c>
      <c r="L14" s="2" t="b">
        <v>1</v>
      </c>
      <c r="M14" s="2" t="b">
        <v>1</v>
      </c>
      <c r="N14" s="2" t="b">
        <v>1</v>
      </c>
      <c r="O14" s="2" t="b">
        <v>1</v>
      </c>
      <c r="P14" s="2" t="b">
        <v>0</v>
      </c>
      <c r="Q14" s="2" t="b">
        <v>1</v>
      </c>
      <c r="R14" s="2" t="b">
        <v>1</v>
      </c>
      <c r="S14" s="2" t="b">
        <v>0</v>
      </c>
      <c r="T14" s="10" t="b">
        <v>0</v>
      </c>
      <c r="U14" s="1"/>
      <c r="V14" s="1"/>
      <c r="W14" s="1"/>
      <c r="X14" s="1"/>
      <c r="Y14" s="1"/>
      <c r="Z14" s="1"/>
      <c r="AA14" s="1"/>
      <c r="AB14" s="1"/>
    </row>
    <row r="15">
      <c r="A15" s="2" t="s">
        <v>23</v>
      </c>
      <c r="B15" s="2" t="s">
        <v>9</v>
      </c>
      <c r="C15" s="2" t="s">
        <v>10</v>
      </c>
      <c r="D15" s="2" t="s">
        <v>11</v>
      </c>
      <c r="E15" s="11">
        <v>44173.0</v>
      </c>
      <c r="F15" s="15" t="s">
        <v>40</v>
      </c>
      <c r="G15" s="2" t="b">
        <v>1</v>
      </c>
      <c r="H15" s="2" t="b">
        <v>1</v>
      </c>
      <c r="I15" s="2" t="b">
        <v>0</v>
      </c>
      <c r="J15" s="2" t="b">
        <v>1</v>
      </c>
      <c r="K15" s="2" t="b">
        <v>0</v>
      </c>
      <c r="L15" s="2" t="b">
        <v>0</v>
      </c>
      <c r="M15" s="2" t="b">
        <v>0</v>
      </c>
      <c r="N15" s="2" t="b">
        <v>0</v>
      </c>
      <c r="O15" s="2" t="b">
        <v>0</v>
      </c>
      <c r="P15" s="2" t="b">
        <v>0</v>
      </c>
      <c r="Q15" s="2" t="b">
        <v>0</v>
      </c>
      <c r="R15" s="2" t="b">
        <v>0</v>
      </c>
      <c r="S15" s="2" t="b">
        <v>0</v>
      </c>
      <c r="T15" s="10" t="b">
        <v>0</v>
      </c>
      <c r="U15" s="1"/>
      <c r="V15" s="1"/>
      <c r="W15" s="1"/>
      <c r="X15" s="1"/>
      <c r="Y15" s="1"/>
      <c r="Z15" s="1"/>
      <c r="AA15" s="1"/>
      <c r="AB15" s="1"/>
    </row>
    <row r="16">
      <c r="A16" s="2" t="s">
        <v>41</v>
      </c>
      <c r="B16" s="2" t="s">
        <v>9</v>
      </c>
      <c r="C16" s="2" t="s">
        <v>42</v>
      </c>
      <c r="D16" s="2" t="s">
        <v>43</v>
      </c>
      <c r="E16" s="11">
        <v>44180.0</v>
      </c>
      <c r="F16" s="7" t="s">
        <v>44</v>
      </c>
      <c r="G16" s="2" t="b">
        <v>1</v>
      </c>
      <c r="H16" s="2" t="b">
        <v>0</v>
      </c>
      <c r="I16" s="2" t="b">
        <v>1</v>
      </c>
      <c r="J16" s="2" t="b">
        <v>1</v>
      </c>
      <c r="K16" s="2" t="b">
        <v>0</v>
      </c>
      <c r="L16" s="2" t="b">
        <v>1</v>
      </c>
      <c r="M16" s="2" t="b">
        <v>1</v>
      </c>
      <c r="N16" s="2" t="b">
        <v>1</v>
      </c>
      <c r="O16" s="2" t="b">
        <v>0</v>
      </c>
      <c r="P16" s="2" t="b">
        <v>0</v>
      </c>
      <c r="Q16" s="2" t="b">
        <v>1</v>
      </c>
      <c r="R16" s="2" t="b">
        <v>0</v>
      </c>
      <c r="S16" s="2" t="b">
        <v>0</v>
      </c>
      <c r="T16" s="10" t="b">
        <v>0</v>
      </c>
      <c r="U16" s="1"/>
      <c r="V16" s="1"/>
      <c r="W16" s="1"/>
      <c r="X16" s="1"/>
      <c r="Y16" s="1"/>
      <c r="Z16" s="1"/>
      <c r="AA16" s="1"/>
      <c r="AB16" s="1"/>
    </row>
    <row r="17">
      <c r="A17" s="2" t="s">
        <v>258</v>
      </c>
      <c r="B17" s="2" t="s">
        <v>9</v>
      </c>
      <c r="C17" s="2" t="s">
        <v>20</v>
      </c>
      <c r="D17" s="2" t="s">
        <v>256</v>
      </c>
      <c r="E17" s="11">
        <v>44183.0</v>
      </c>
      <c r="F17" s="7" t="s">
        <v>259</v>
      </c>
      <c r="G17" s="2" t="b">
        <v>0</v>
      </c>
      <c r="H17" s="2" t="b">
        <v>1</v>
      </c>
      <c r="I17" s="2" t="b">
        <v>0</v>
      </c>
      <c r="J17" s="2" t="b">
        <v>0</v>
      </c>
      <c r="K17" s="2" t="b">
        <v>0</v>
      </c>
      <c r="L17" s="2" t="b">
        <v>0</v>
      </c>
      <c r="M17" s="2" t="b">
        <v>0</v>
      </c>
      <c r="N17" s="2" t="b">
        <v>0</v>
      </c>
      <c r="O17" s="2" t="b">
        <v>0</v>
      </c>
      <c r="P17" s="2" t="b">
        <v>0</v>
      </c>
      <c r="Q17" s="2" t="b">
        <v>0</v>
      </c>
      <c r="R17" s="2" t="b">
        <v>0</v>
      </c>
      <c r="S17" s="2" t="b">
        <v>0</v>
      </c>
      <c r="T17" s="10" t="b">
        <v>0</v>
      </c>
      <c r="U17" s="1"/>
      <c r="V17" s="1"/>
      <c r="W17" s="1"/>
      <c r="X17" s="1"/>
      <c r="Y17" s="1"/>
      <c r="Z17" s="1"/>
      <c r="AA17" s="1"/>
      <c r="AB17" s="1"/>
    </row>
    <row r="18">
      <c r="A18" s="2" t="s">
        <v>45</v>
      </c>
      <c r="B18" s="2" t="s">
        <v>9</v>
      </c>
      <c r="C18" s="2" t="s">
        <v>10</v>
      </c>
      <c r="D18" s="2" t="s">
        <v>11</v>
      </c>
      <c r="E18" s="11">
        <v>44186.0</v>
      </c>
      <c r="F18" s="12" t="s">
        <v>46</v>
      </c>
      <c r="G18" s="2" t="b">
        <v>1</v>
      </c>
      <c r="H18" s="2" t="b">
        <v>0</v>
      </c>
      <c r="I18" s="2" t="b">
        <v>1</v>
      </c>
      <c r="J18" s="2" t="b">
        <v>1</v>
      </c>
      <c r="K18" s="2" t="b">
        <v>0</v>
      </c>
      <c r="L18" s="2" t="b">
        <v>0</v>
      </c>
      <c r="M18" s="2" t="b">
        <v>0</v>
      </c>
      <c r="N18" s="2" t="b">
        <v>1</v>
      </c>
      <c r="O18" s="2" t="b">
        <v>0</v>
      </c>
      <c r="P18" s="2" t="b">
        <v>0</v>
      </c>
      <c r="Q18" s="2" t="b">
        <v>0</v>
      </c>
      <c r="R18" s="2" t="b">
        <v>1</v>
      </c>
      <c r="S18" s="2" t="b">
        <v>0</v>
      </c>
      <c r="T18" s="10" t="b">
        <v>0</v>
      </c>
      <c r="U18" s="1"/>
      <c r="V18" s="1"/>
      <c r="W18" s="1"/>
      <c r="X18" s="1"/>
      <c r="Y18" s="1"/>
      <c r="Z18" s="1"/>
      <c r="AA18" s="1"/>
      <c r="AB18" s="1"/>
    </row>
    <row r="19">
      <c r="A19" s="2" t="s">
        <v>47</v>
      </c>
      <c r="B19" s="2" t="s">
        <v>9</v>
      </c>
      <c r="C19" s="2" t="s">
        <v>48</v>
      </c>
      <c r="D19" s="2" t="s">
        <v>11</v>
      </c>
      <c r="E19" s="11">
        <v>44204.0</v>
      </c>
      <c r="F19" s="12" t="s">
        <v>49</v>
      </c>
      <c r="G19" s="2" t="b">
        <v>1</v>
      </c>
      <c r="H19" s="2" t="b">
        <v>0</v>
      </c>
      <c r="I19" s="2" t="b">
        <v>1</v>
      </c>
      <c r="J19" s="2" t="b">
        <v>1</v>
      </c>
      <c r="K19" s="2" t="b">
        <v>0</v>
      </c>
      <c r="L19" s="2" t="b">
        <v>0</v>
      </c>
      <c r="M19" s="2" t="b">
        <v>0</v>
      </c>
      <c r="N19" s="2" t="b">
        <v>1</v>
      </c>
      <c r="O19" s="2" t="b">
        <v>1</v>
      </c>
      <c r="P19" s="2" t="b">
        <v>0</v>
      </c>
      <c r="Q19" s="2" t="b">
        <v>0</v>
      </c>
      <c r="R19" s="2" t="b">
        <v>0</v>
      </c>
      <c r="S19" s="2" t="b">
        <v>0</v>
      </c>
      <c r="T19" s="10" t="b">
        <v>0</v>
      </c>
      <c r="U19" s="1"/>
      <c r="V19" s="1"/>
      <c r="W19" s="1"/>
      <c r="X19" s="1"/>
      <c r="Y19" s="1"/>
      <c r="Z19" s="1"/>
      <c r="AA19" s="1"/>
      <c r="AB19" s="1"/>
    </row>
    <row r="20">
      <c r="A20" s="2" t="s">
        <v>50</v>
      </c>
      <c r="B20" s="2" t="s">
        <v>9</v>
      </c>
      <c r="C20" s="2" t="s">
        <v>51</v>
      </c>
      <c r="D20" s="2" t="s">
        <v>11</v>
      </c>
      <c r="E20" s="11">
        <v>44210.0</v>
      </c>
      <c r="F20" s="7" t="s">
        <v>52</v>
      </c>
      <c r="G20" s="2" t="b">
        <v>1</v>
      </c>
      <c r="H20" s="2" t="b">
        <v>0</v>
      </c>
      <c r="I20" s="2" t="b">
        <v>0</v>
      </c>
      <c r="J20" s="2" t="b">
        <v>1</v>
      </c>
      <c r="K20" s="2" t="b">
        <v>1</v>
      </c>
      <c r="L20" s="2" t="b">
        <v>0</v>
      </c>
      <c r="M20" s="2" t="b">
        <v>0</v>
      </c>
      <c r="N20" s="2" t="b">
        <v>1</v>
      </c>
      <c r="O20" s="2" t="b">
        <v>0</v>
      </c>
      <c r="P20" s="2" t="b">
        <v>0</v>
      </c>
      <c r="Q20" s="2" t="b">
        <v>1</v>
      </c>
      <c r="R20" s="2" t="b">
        <v>0</v>
      </c>
      <c r="S20" s="2" t="b">
        <v>0</v>
      </c>
      <c r="T20" s="10" t="b">
        <v>0</v>
      </c>
      <c r="U20" s="1"/>
      <c r="V20" s="1"/>
      <c r="W20" s="1"/>
      <c r="X20" s="1"/>
      <c r="Y20" s="1"/>
      <c r="Z20" s="1"/>
      <c r="AA20" s="1"/>
      <c r="AB20" s="1"/>
    </row>
    <row r="21">
      <c r="A21" s="2" t="s">
        <v>53</v>
      </c>
      <c r="B21" s="2" t="s">
        <v>13</v>
      </c>
      <c r="C21" s="2" t="s">
        <v>10</v>
      </c>
      <c r="D21" s="2" t="s">
        <v>11</v>
      </c>
      <c r="E21" s="11">
        <v>44236.0</v>
      </c>
      <c r="F21" s="12" t="s">
        <v>54</v>
      </c>
      <c r="G21" s="2" t="b">
        <v>1</v>
      </c>
      <c r="H21" s="2" t="b">
        <v>0</v>
      </c>
      <c r="I21" s="2" t="b">
        <v>1</v>
      </c>
      <c r="J21" s="2" t="b">
        <v>1</v>
      </c>
      <c r="K21" s="2" t="b">
        <v>0</v>
      </c>
      <c r="L21" s="2" t="b">
        <v>0</v>
      </c>
      <c r="M21" s="2" t="b">
        <v>0</v>
      </c>
      <c r="N21" s="2" t="b">
        <v>1</v>
      </c>
      <c r="O21" s="2" t="b">
        <v>0</v>
      </c>
      <c r="P21" s="2" t="b">
        <v>0</v>
      </c>
      <c r="Q21" s="2" t="b">
        <v>0</v>
      </c>
      <c r="R21" s="2" t="b">
        <v>1</v>
      </c>
      <c r="S21" s="2" t="b">
        <v>0</v>
      </c>
      <c r="T21" s="10" t="b">
        <v>0</v>
      </c>
      <c r="U21" s="1"/>
      <c r="V21" s="1"/>
      <c r="W21" s="1"/>
      <c r="X21" s="1"/>
      <c r="Y21" s="1"/>
      <c r="Z21" s="1"/>
      <c r="AA21" s="1"/>
      <c r="AB21" s="1"/>
    </row>
    <row r="22">
      <c r="A22" s="2" t="s">
        <v>50</v>
      </c>
      <c r="B22" s="2" t="s">
        <v>9</v>
      </c>
      <c r="C22" s="2" t="s">
        <v>55</v>
      </c>
      <c r="D22" s="2" t="s">
        <v>11</v>
      </c>
      <c r="E22" s="11">
        <v>44254.0</v>
      </c>
      <c r="F22" s="7" t="s">
        <v>56</v>
      </c>
      <c r="G22" s="2" t="b">
        <v>0</v>
      </c>
      <c r="H22" s="2" t="b">
        <v>0</v>
      </c>
      <c r="I22" s="2" t="b">
        <v>0</v>
      </c>
      <c r="J22" s="2" t="b">
        <v>0</v>
      </c>
      <c r="K22" s="2" t="b">
        <v>0</v>
      </c>
      <c r="L22" s="2" t="b">
        <v>0</v>
      </c>
      <c r="M22" s="2" t="b">
        <v>0</v>
      </c>
      <c r="N22" s="2" t="b">
        <v>0</v>
      </c>
      <c r="O22" s="2" t="b">
        <v>0</v>
      </c>
      <c r="P22" s="2" t="b">
        <v>0</v>
      </c>
      <c r="Q22" s="2" t="b">
        <v>0</v>
      </c>
      <c r="R22" s="2" t="b">
        <v>0</v>
      </c>
      <c r="S22" s="2" t="b">
        <v>0</v>
      </c>
      <c r="T22" s="10" t="b">
        <v>0</v>
      </c>
      <c r="U22" s="1"/>
      <c r="V22" s="1"/>
      <c r="W22" s="1"/>
      <c r="X22" s="1"/>
      <c r="Y22" s="1"/>
      <c r="Z22" s="1"/>
      <c r="AA22" s="1"/>
      <c r="AB22" s="1"/>
    </row>
    <row r="23">
      <c r="A23" s="2" t="s">
        <v>57</v>
      </c>
      <c r="B23" s="2" t="s">
        <v>9</v>
      </c>
      <c r="C23" s="2" t="s">
        <v>58</v>
      </c>
      <c r="D23" s="2" t="s">
        <v>11</v>
      </c>
      <c r="E23" s="6">
        <v>44256.0</v>
      </c>
      <c r="F23" s="7" t="s">
        <v>59</v>
      </c>
      <c r="G23" s="2" t="b">
        <v>0</v>
      </c>
      <c r="H23" s="2" t="b">
        <v>0</v>
      </c>
      <c r="I23" s="2" t="b">
        <v>0</v>
      </c>
      <c r="J23" s="2" t="b">
        <v>0</v>
      </c>
      <c r="K23" s="2" t="b">
        <v>0</v>
      </c>
      <c r="L23" s="2" t="b">
        <v>0</v>
      </c>
      <c r="M23" s="2" t="b">
        <v>0</v>
      </c>
      <c r="N23" s="2" t="b">
        <v>0</v>
      </c>
      <c r="O23" s="2" t="b">
        <v>0</v>
      </c>
      <c r="P23" s="2" t="b">
        <v>0</v>
      </c>
      <c r="Q23" s="2" t="b">
        <v>0</v>
      </c>
      <c r="R23" s="2" t="b">
        <v>0</v>
      </c>
      <c r="S23" s="2" t="b">
        <v>0</v>
      </c>
      <c r="T23" s="10" t="b">
        <v>0</v>
      </c>
      <c r="U23" s="1"/>
      <c r="V23" s="1"/>
      <c r="W23" s="1"/>
      <c r="X23" s="1"/>
      <c r="Y23" s="1"/>
      <c r="Z23" s="1"/>
      <c r="AA23" s="1"/>
      <c r="AB23" s="1"/>
    </row>
    <row r="24">
      <c r="A24" s="2" t="s">
        <v>57</v>
      </c>
      <c r="B24" s="2" t="s">
        <v>9</v>
      </c>
      <c r="C24" s="2" t="s">
        <v>30</v>
      </c>
      <c r="D24" s="2" t="s">
        <v>60</v>
      </c>
      <c r="E24" s="11">
        <v>44275.0</v>
      </c>
      <c r="F24" s="7" t="s">
        <v>61</v>
      </c>
      <c r="G24" s="2" t="b">
        <v>0</v>
      </c>
      <c r="H24" s="2" t="b">
        <v>0</v>
      </c>
      <c r="I24" s="2" t="b">
        <v>0</v>
      </c>
      <c r="J24" s="2" t="b">
        <v>0</v>
      </c>
      <c r="K24" s="2" t="b">
        <v>0</v>
      </c>
      <c r="L24" s="2" t="b">
        <v>0</v>
      </c>
      <c r="M24" s="2" t="b">
        <v>0</v>
      </c>
      <c r="N24" s="2" t="b">
        <v>0</v>
      </c>
      <c r="O24" s="2" t="b">
        <v>0</v>
      </c>
      <c r="P24" s="2" t="b">
        <v>0</v>
      </c>
      <c r="Q24" s="2" t="b">
        <v>0</v>
      </c>
      <c r="R24" s="2" t="b">
        <v>0</v>
      </c>
      <c r="S24" s="2" t="b">
        <v>0</v>
      </c>
      <c r="T24" s="10" t="b">
        <v>0</v>
      </c>
      <c r="U24" s="1"/>
      <c r="V24" s="1"/>
      <c r="W24" s="1"/>
      <c r="X24" s="1"/>
      <c r="Y24" s="1"/>
      <c r="Z24" s="1"/>
      <c r="AA24" s="1"/>
      <c r="AB24" s="1"/>
    </row>
    <row r="25">
      <c r="A25" s="2" t="s">
        <v>260</v>
      </c>
      <c r="B25" s="2" t="s">
        <v>13</v>
      </c>
      <c r="C25" s="2" t="s">
        <v>20</v>
      </c>
      <c r="D25" s="2" t="s">
        <v>11</v>
      </c>
      <c r="E25" s="11">
        <v>44280.0</v>
      </c>
      <c r="F25" s="7" t="s">
        <v>261</v>
      </c>
      <c r="G25" s="2" t="b">
        <v>0</v>
      </c>
      <c r="H25" s="2" t="b">
        <v>0</v>
      </c>
      <c r="I25" s="2" t="b">
        <v>0</v>
      </c>
      <c r="J25" s="2" t="b">
        <v>0</v>
      </c>
      <c r="K25" s="2" t="b">
        <v>0</v>
      </c>
      <c r="L25" s="2" t="b">
        <v>0</v>
      </c>
      <c r="M25" s="2" t="b">
        <v>0</v>
      </c>
      <c r="N25" s="2" t="b">
        <v>0</v>
      </c>
      <c r="O25" s="2" t="b">
        <v>0</v>
      </c>
      <c r="P25" s="2" t="b">
        <v>0</v>
      </c>
      <c r="Q25" s="2" t="b">
        <v>0</v>
      </c>
      <c r="R25" s="2" t="b">
        <v>0</v>
      </c>
      <c r="S25" s="2" t="b">
        <v>0</v>
      </c>
      <c r="T25" s="10" t="b">
        <v>0</v>
      </c>
      <c r="U25" s="1"/>
      <c r="V25" s="1"/>
      <c r="W25" s="1"/>
      <c r="X25" s="1"/>
      <c r="Y25" s="1"/>
      <c r="Z25" s="1"/>
      <c r="AA25" s="1"/>
      <c r="AB25" s="1"/>
    </row>
    <row r="26">
      <c r="A26" s="2" t="s">
        <v>62</v>
      </c>
      <c r="B26" s="2" t="s">
        <v>63</v>
      </c>
      <c r="C26" s="2"/>
      <c r="D26" s="2"/>
      <c r="E26" s="11">
        <v>44287.0</v>
      </c>
      <c r="F26" s="7" t="s">
        <v>64</v>
      </c>
      <c r="G26" s="2" t="b">
        <v>0</v>
      </c>
      <c r="H26" s="2" t="b">
        <v>0</v>
      </c>
      <c r="I26" s="2" t="b">
        <v>0</v>
      </c>
      <c r="J26" s="2" t="b">
        <v>0</v>
      </c>
      <c r="K26" s="2" t="b">
        <v>0</v>
      </c>
      <c r="L26" s="2" t="b">
        <v>0</v>
      </c>
      <c r="M26" s="2" t="b">
        <v>0</v>
      </c>
      <c r="N26" s="2" t="b">
        <v>0</v>
      </c>
      <c r="O26" s="2" t="b">
        <v>0</v>
      </c>
      <c r="P26" s="2" t="b">
        <v>0</v>
      </c>
      <c r="Q26" s="2" t="b">
        <v>0</v>
      </c>
      <c r="R26" s="2" t="b">
        <v>0</v>
      </c>
      <c r="S26" s="2" t="b">
        <v>0</v>
      </c>
      <c r="T26" s="10" t="b">
        <v>0</v>
      </c>
      <c r="U26" s="1"/>
      <c r="V26" s="1"/>
      <c r="W26" s="1"/>
      <c r="X26" s="1"/>
      <c r="Y26" s="1"/>
      <c r="Z26" s="1"/>
      <c r="AA26" s="1"/>
      <c r="AB26" s="1"/>
    </row>
    <row r="27">
      <c r="A27" s="2" t="s">
        <v>57</v>
      </c>
      <c r="B27" s="2" t="s">
        <v>9</v>
      </c>
      <c r="C27" s="2" t="s">
        <v>58</v>
      </c>
      <c r="D27" s="2" t="s">
        <v>65</v>
      </c>
      <c r="E27" s="6">
        <v>44287.0</v>
      </c>
      <c r="F27" s="7" t="s">
        <v>66</v>
      </c>
      <c r="G27" s="2" t="b">
        <v>0</v>
      </c>
      <c r="H27" s="2" t="b">
        <v>0</v>
      </c>
      <c r="I27" s="2" t="b">
        <v>0</v>
      </c>
      <c r="J27" s="2" t="b">
        <v>0</v>
      </c>
      <c r="K27" s="2" t="b">
        <v>0</v>
      </c>
      <c r="L27" s="2" t="b">
        <v>0</v>
      </c>
      <c r="M27" s="2" t="b">
        <v>0</v>
      </c>
      <c r="N27" s="2" t="b">
        <v>0</v>
      </c>
      <c r="O27" s="2" t="b">
        <v>0</v>
      </c>
      <c r="P27" s="2" t="b">
        <v>0</v>
      </c>
      <c r="Q27" s="2" t="b">
        <v>0</v>
      </c>
      <c r="R27" s="2" t="b">
        <v>0</v>
      </c>
      <c r="S27" s="2" t="b">
        <v>0</v>
      </c>
      <c r="T27" s="10" t="b">
        <v>0</v>
      </c>
      <c r="U27" s="1"/>
      <c r="V27" s="1"/>
      <c r="W27" s="1"/>
      <c r="X27" s="1"/>
      <c r="Y27" s="1"/>
      <c r="Z27" s="1"/>
      <c r="AA27" s="1"/>
      <c r="AB27" s="1"/>
    </row>
    <row r="28">
      <c r="A28" s="2" t="s">
        <v>262</v>
      </c>
      <c r="B28" s="2" t="s">
        <v>9</v>
      </c>
      <c r="C28" s="2" t="s">
        <v>20</v>
      </c>
      <c r="D28" s="2" t="s">
        <v>256</v>
      </c>
      <c r="E28" s="11">
        <v>44320.0</v>
      </c>
      <c r="F28" s="7" t="s">
        <v>263</v>
      </c>
      <c r="G28" s="2" t="b">
        <v>0</v>
      </c>
      <c r="H28" s="2" t="b">
        <v>0</v>
      </c>
      <c r="I28" s="2" t="b">
        <v>0</v>
      </c>
      <c r="J28" s="2" t="b">
        <v>0</v>
      </c>
      <c r="K28" s="2" t="b">
        <v>0</v>
      </c>
      <c r="L28" s="2" t="b">
        <v>0</v>
      </c>
      <c r="M28" s="2" t="b">
        <v>0</v>
      </c>
      <c r="N28" s="2" t="b">
        <v>0</v>
      </c>
      <c r="O28" s="2" t="b">
        <v>0</v>
      </c>
      <c r="P28" s="2" t="b">
        <v>0</v>
      </c>
      <c r="Q28" s="2" t="b">
        <v>0</v>
      </c>
      <c r="R28" s="2" t="b">
        <v>0</v>
      </c>
      <c r="S28" s="2" t="b">
        <v>0</v>
      </c>
      <c r="T28" s="10" t="b">
        <v>0</v>
      </c>
      <c r="U28" s="1"/>
      <c r="V28" s="1"/>
      <c r="W28" s="1"/>
      <c r="X28" s="1"/>
      <c r="Y28" s="1"/>
      <c r="Z28" s="1"/>
      <c r="AA28" s="1"/>
      <c r="AB28" s="1"/>
    </row>
    <row r="29">
      <c r="A29" s="2" t="s">
        <v>50</v>
      </c>
      <c r="B29" s="2" t="s">
        <v>13</v>
      </c>
      <c r="C29" s="2" t="s">
        <v>67</v>
      </c>
      <c r="D29" s="2" t="s">
        <v>11</v>
      </c>
      <c r="E29" s="11">
        <v>44328.0</v>
      </c>
      <c r="F29" s="7" t="s">
        <v>264</v>
      </c>
      <c r="G29" s="2" t="b">
        <v>0</v>
      </c>
      <c r="H29" s="2" t="b">
        <v>0</v>
      </c>
      <c r="I29" s="2" t="b">
        <v>0</v>
      </c>
      <c r="J29" s="2" t="b">
        <v>0</v>
      </c>
      <c r="K29" s="2" t="b">
        <v>0</v>
      </c>
      <c r="L29" s="2" t="b">
        <v>0</v>
      </c>
      <c r="M29" s="2" t="b">
        <v>0</v>
      </c>
      <c r="N29" s="2" t="b">
        <v>0</v>
      </c>
      <c r="O29" s="2" t="b">
        <v>0</v>
      </c>
      <c r="P29" s="2" t="b">
        <v>0</v>
      </c>
      <c r="Q29" s="2" t="b">
        <v>0</v>
      </c>
      <c r="R29" s="2" t="b">
        <v>0</v>
      </c>
      <c r="S29" s="2" t="b">
        <v>0</v>
      </c>
      <c r="T29" s="10" t="b">
        <v>0</v>
      </c>
      <c r="U29" s="1"/>
      <c r="V29" s="1"/>
      <c r="W29" s="1"/>
      <c r="X29" s="1"/>
      <c r="Y29" s="1"/>
      <c r="Z29" s="1"/>
      <c r="AA29" s="1"/>
      <c r="AB29" s="1"/>
    </row>
    <row r="30">
      <c r="A30" s="2" t="s">
        <v>69</v>
      </c>
      <c r="B30" s="2" t="s">
        <v>9</v>
      </c>
      <c r="C30" s="2" t="s">
        <v>70</v>
      </c>
      <c r="D30" s="2" t="s">
        <v>71</v>
      </c>
      <c r="E30" s="11">
        <v>44334.0</v>
      </c>
      <c r="F30" s="7" t="s">
        <v>72</v>
      </c>
      <c r="G30" s="2" t="b">
        <v>0</v>
      </c>
      <c r="H30" s="2" t="b">
        <v>0</v>
      </c>
      <c r="I30" s="2" t="b">
        <v>0</v>
      </c>
      <c r="J30" s="2" t="b">
        <v>0</v>
      </c>
      <c r="K30" s="2" t="b">
        <v>0</v>
      </c>
      <c r="L30" s="2" t="b">
        <v>0</v>
      </c>
      <c r="M30" s="2" t="b">
        <v>0</v>
      </c>
      <c r="N30" s="2" t="b">
        <v>0</v>
      </c>
      <c r="O30" s="2" t="b">
        <v>0</v>
      </c>
      <c r="P30" s="2" t="b">
        <v>0</v>
      </c>
      <c r="Q30" s="2" t="b">
        <v>0</v>
      </c>
      <c r="R30" s="2" t="b">
        <v>0</v>
      </c>
      <c r="S30" s="2" t="b">
        <v>0</v>
      </c>
      <c r="T30" s="10" t="b">
        <v>0</v>
      </c>
      <c r="U30" s="1"/>
      <c r="V30" s="1"/>
      <c r="W30" s="1"/>
      <c r="X30" s="1"/>
      <c r="Y30" s="1"/>
      <c r="Z30" s="1"/>
      <c r="AA30" s="1"/>
      <c r="AB30" s="1"/>
    </row>
    <row r="31">
      <c r="A31" s="2" t="s">
        <v>73</v>
      </c>
      <c r="B31" s="2" t="s">
        <v>63</v>
      </c>
      <c r="C31" s="2" t="s">
        <v>74</v>
      </c>
      <c r="D31" s="2" t="s">
        <v>11</v>
      </c>
      <c r="E31" s="11">
        <v>44348.0</v>
      </c>
      <c r="F31" s="7" t="s">
        <v>75</v>
      </c>
      <c r="G31" s="2" t="b">
        <v>0</v>
      </c>
      <c r="H31" s="2" t="b">
        <v>0</v>
      </c>
      <c r="I31" s="2" t="b">
        <v>0</v>
      </c>
      <c r="J31" s="2" t="b">
        <v>0</v>
      </c>
      <c r="K31" s="2" t="b">
        <v>0</v>
      </c>
      <c r="L31" s="2" t="b">
        <v>0</v>
      </c>
      <c r="M31" s="2" t="b">
        <v>0</v>
      </c>
      <c r="N31" s="2" t="b">
        <v>0</v>
      </c>
      <c r="O31" s="2" t="b">
        <v>0</v>
      </c>
      <c r="P31" s="2" t="b">
        <v>0</v>
      </c>
      <c r="Q31" s="2" t="b">
        <v>0</v>
      </c>
      <c r="R31" s="2" t="b">
        <v>0</v>
      </c>
      <c r="S31" s="2" t="b">
        <v>0</v>
      </c>
      <c r="T31" s="10" t="b">
        <v>0</v>
      </c>
      <c r="U31" s="1"/>
      <c r="V31" s="1"/>
      <c r="W31" s="1"/>
      <c r="X31" s="1"/>
      <c r="Y31" s="1"/>
      <c r="Z31" s="1"/>
      <c r="AA31" s="1"/>
      <c r="AB31" s="1"/>
    </row>
    <row r="32">
      <c r="A32" s="2" t="s">
        <v>73</v>
      </c>
      <c r="B32" s="2" t="s">
        <v>13</v>
      </c>
      <c r="C32" s="2" t="s">
        <v>10</v>
      </c>
      <c r="D32" s="2" t="s">
        <v>11</v>
      </c>
      <c r="E32" s="11">
        <v>44348.0</v>
      </c>
      <c r="F32" s="7" t="s">
        <v>76</v>
      </c>
      <c r="G32" s="2" t="b">
        <v>0</v>
      </c>
      <c r="H32" s="2" t="b">
        <v>0</v>
      </c>
      <c r="I32" s="2" t="b">
        <v>0</v>
      </c>
      <c r="J32" s="2" t="b">
        <v>0</v>
      </c>
      <c r="K32" s="2" t="b">
        <v>0</v>
      </c>
      <c r="L32" s="2" t="b">
        <v>0</v>
      </c>
      <c r="M32" s="2" t="b">
        <v>0</v>
      </c>
      <c r="N32" s="2" t="b">
        <v>0</v>
      </c>
      <c r="O32" s="2" t="b">
        <v>0</v>
      </c>
      <c r="P32" s="2" t="b">
        <v>0</v>
      </c>
      <c r="Q32" s="2" t="b">
        <v>0</v>
      </c>
      <c r="R32" s="2" t="b">
        <v>0</v>
      </c>
      <c r="S32" s="2" t="b">
        <v>0</v>
      </c>
      <c r="T32" s="10" t="b">
        <v>0</v>
      </c>
      <c r="U32" s="1"/>
      <c r="V32" s="1"/>
      <c r="W32" s="1"/>
      <c r="X32" s="1"/>
      <c r="Y32" s="1"/>
      <c r="Z32" s="1"/>
      <c r="AA32" s="1"/>
      <c r="AB32" s="1"/>
    </row>
    <row r="33">
      <c r="A33" s="2" t="s">
        <v>73</v>
      </c>
      <c r="B33" s="2" t="s">
        <v>77</v>
      </c>
      <c r="C33" s="2" t="s">
        <v>10</v>
      </c>
      <c r="D33" s="2" t="s">
        <v>11</v>
      </c>
      <c r="E33" s="11">
        <v>44348.0</v>
      </c>
      <c r="F33" s="7" t="s">
        <v>78</v>
      </c>
      <c r="G33" s="2" t="b">
        <v>0</v>
      </c>
      <c r="H33" s="2" t="b">
        <v>0</v>
      </c>
      <c r="I33" s="2" t="b">
        <v>0</v>
      </c>
      <c r="J33" s="2" t="b">
        <v>0</v>
      </c>
      <c r="K33" s="2" t="b">
        <v>0</v>
      </c>
      <c r="L33" s="2" t="b">
        <v>0</v>
      </c>
      <c r="M33" s="2" t="b">
        <v>0</v>
      </c>
      <c r="N33" s="2" t="b">
        <v>0</v>
      </c>
      <c r="O33" s="2" t="b">
        <v>0</v>
      </c>
      <c r="P33" s="2" t="b">
        <v>0</v>
      </c>
      <c r="Q33" s="2" t="b">
        <v>0</v>
      </c>
      <c r="R33" s="2" t="b">
        <v>0</v>
      </c>
      <c r="S33" s="2" t="b">
        <v>0</v>
      </c>
      <c r="T33" s="10" t="b">
        <v>0</v>
      </c>
      <c r="U33" s="1"/>
      <c r="V33" s="1"/>
      <c r="W33" s="1"/>
      <c r="X33" s="1"/>
      <c r="Y33" s="1"/>
      <c r="Z33" s="1"/>
      <c r="AA33" s="1"/>
      <c r="AB33" s="1"/>
    </row>
    <row r="34">
      <c r="A34" s="2" t="s">
        <v>73</v>
      </c>
      <c r="B34" s="2" t="s">
        <v>16</v>
      </c>
      <c r="C34" s="2" t="s">
        <v>10</v>
      </c>
      <c r="D34" s="2" t="s">
        <v>79</v>
      </c>
      <c r="E34" s="11">
        <v>44348.0</v>
      </c>
      <c r="F34" s="7" t="s">
        <v>80</v>
      </c>
      <c r="G34" s="2" t="b">
        <v>0</v>
      </c>
      <c r="H34" s="2" t="b">
        <v>0</v>
      </c>
      <c r="I34" s="2" t="b">
        <v>0</v>
      </c>
      <c r="J34" s="2" t="b">
        <v>0</v>
      </c>
      <c r="K34" s="2" t="b">
        <v>0</v>
      </c>
      <c r="L34" s="2" t="b">
        <v>0</v>
      </c>
      <c r="M34" s="2" t="b">
        <v>0</v>
      </c>
      <c r="N34" s="2" t="b">
        <v>0</v>
      </c>
      <c r="O34" s="2" t="b">
        <v>0</v>
      </c>
      <c r="P34" s="2" t="b">
        <v>0</v>
      </c>
      <c r="Q34" s="2" t="b">
        <v>0</v>
      </c>
      <c r="R34" s="2" t="b">
        <v>0</v>
      </c>
      <c r="S34" s="2" t="b">
        <v>0</v>
      </c>
      <c r="T34" s="10" t="b">
        <v>0</v>
      </c>
      <c r="U34" s="1"/>
      <c r="V34" s="1"/>
      <c r="W34" s="1"/>
      <c r="X34" s="1"/>
      <c r="Y34" s="1"/>
      <c r="Z34" s="1"/>
      <c r="AA34" s="1"/>
      <c r="AB34" s="1"/>
    </row>
    <row r="35">
      <c r="A35" s="2" t="s">
        <v>73</v>
      </c>
      <c r="B35" s="2" t="s">
        <v>81</v>
      </c>
      <c r="C35" s="2" t="s">
        <v>10</v>
      </c>
      <c r="D35" s="2" t="s">
        <v>82</v>
      </c>
      <c r="E35" s="11">
        <v>44348.0</v>
      </c>
      <c r="F35" s="7" t="s">
        <v>83</v>
      </c>
      <c r="G35" s="2" t="b">
        <v>0</v>
      </c>
      <c r="H35" s="2" t="b">
        <v>0</v>
      </c>
      <c r="I35" s="2" t="b">
        <v>0</v>
      </c>
      <c r="J35" s="2" t="b">
        <v>0</v>
      </c>
      <c r="K35" s="2" t="b">
        <v>0</v>
      </c>
      <c r="L35" s="2" t="b">
        <v>0</v>
      </c>
      <c r="M35" s="2" t="b">
        <v>0</v>
      </c>
      <c r="N35" s="2" t="b">
        <v>0</v>
      </c>
      <c r="O35" s="2" t="b">
        <v>0</v>
      </c>
      <c r="P35" s="2" t="b">
        <v>0</v>
      </c>
      <c r="Q35" s="2" t="b">
        <v>0</v>
      </c>
      <c r="R35" s="2" t="b">
        <v>0</v>
      </c>
      <c r="S35" s="2" t="b">
        <v>0</v>
      </c>
      <c r="T35" s="10" t="b">
        <v>0</v>
      </c>
      <c r="U35" s="1"/>
      <c r="V35" s="1"/>
      <c r="W35" s="1"/>
      <c r="X35" s="1"/>
      <c r="Y35" s="1"/>
      <c r="Z35" s="1"/>
      <c r="AA35" s="1"/>
      <c r="AB35" s="1"/>
    </row>
    <row r="36">
      <c r="A36" s="2" t="s">
        <v>57</v>
      </c>
      <c r="B36" s="2" t="s">
        <v>9</v>
      </c>
      <c r="C36" s="2" t="s">
        <v>20</v>
      </c>
      <c r="D36" s="2" t="s">
        <v>265</v>
      </c>
      <c r="E36" s="6">
        <v>44348.0</v>
      </c>
      <c r="F36" s="7" t="s">
        <v>266</v>
      </c>
      <c r="G36" s="2" t="b">
        <v>0</v>
      </c>
      <c r="H36" s="2" t="b">
        <v>0</v>
      </c>
      <c r="I36" s="2" t="b">
        <v>0</v>
      </c>
      <c r="J36" s="2" t="b">
        <v>0</v>
      </c>
      <c r="K36" s="2" t="b">
        <v>0</v>
      </c>
      <c r="L36" s="2" t="b">
        <v>0</v>
      </c>
      <c r="M36" s="2" t="b">
        <v>0</v>
      </c>
      <c r="N36" s="2" t="b">
        <v>0</v>
      </c>
      <c r="O36" s="2" t="b">
        <v>0</v>
      </c>
      <c r="P36" s="2" t="b">
        <v>0</v>
      </c>
      <c r="Q36" s="2" t="b">
        <v>0</v>
      </c>
      <c r="R36" s="2" t="b">
        <v>0</v>
      </c>
      <c r="S36" s="2" t="b">
        <v>0</v>
      </c>
      <c r="T36" s="10" t="b">
        <v>0</v>
      </c>
      <c r="U36" s="1"/>
      <c r="V36" s="1"/>
      <c r="W36" s="1"/>
      <c r="X36" s="1"/>
      <c r="Y36" s="1"/>
      <c r="Z36" s="1"/>
      <c r="AA36" s="1"/>
      <c r="AB36" s="1"/>
    </row>
    <row r="37">
      <c r="A37" s="2" t="s">
        <v>57</v>
      </c>
      <c r="B37" s="2" t="s">
        <v>9</v>
      </c>
      <c r="C37" s="2" t="s">
        <v>58</v>
      </c>
      <c r="D37" s="2" t="s">
        <v>84</v>
      </c>
      <c r="E37" s="6">
        <v>44378.0</v>
      </c>
      <c r="F37" s="7" t="s">
        <v>85</v>
      </c>
      <c r="G37" s="2" t="b">
        <v>0</v>
      </c>
      <c r="H37" s="2" t="b">
        <v>0</v>
      </c>
      <c r="I37" s="2" t="b">
        <v>0</v>
      </c>
      <c r="J37" s="2" t="b">
        <v>0</v>
      </c>
      <c r="K37" s="2" t="b">
        <v>0</v>
      </c>
      <c r="L37" s="2" t="b">
        <v>0</v>
      </c>
      <c r="M37" s="2" t="b">
        <v>0</v>
      </c>
      <c r="N37" s="2" t="b">
        <v>0</v>
      </c>
      <c r="O37" s="2" t="b">
        <v>0</v>
      </c>
      <c r="P37" s="2" t="b">
        <v>0</v>
      </c>
      <c r="Q37" s="2" t="b">
        <v>0</v>
      </c>
      <c r="R37" s="2" t="b">
        <v>0</v>
      </c>
      <c r="S37" s="2" t="b">
        <v>0</v>
      </c>
      <c r="T37" s="10" t="b">
        <v>0</v>
      </c>
      <c r="U37" s="1"/>
      <c r="V37" s="1"/>
      <c r="W37" s="1"/>
      <c r="X37" s="1"/>
      <c r="Y37" s="1"/>
      <c r="Z37" s="1"/>
      <c r="AA37" s="1"/>
      <c r="AB37" s="1"/>
    </row>
    <row r="38">
      <c r="A38" s="2" t="s">
        <v>57</v>
      </c>
      <c r="B38" s="2" t="s">
        <v>9</v>
      </c>
      <c r="C38" s="2" t="s">
        <v>20</v>
      </c>
      <c r="D38" s="2" t="s">
        <v>11</v>
      </c>
      <c r="E38" s="6">
        <v>44378.0</v>
      </c>
      <c r="F38" s="7" t="s">
        <v>86</v>
      </c>
      <c r="G38" s="2" t="b">
        <v>0</v>
      </c>
      <c r="H38" s="2" t="b">
        <v>0</v>
      </c>
      <c r="I38" s="2" t="b">
        <v>0</v>
      </c>
      <c r="J38" s="2" t="b">
        <v>0</v>
      </c>
      <c r="K38" s="2" t="b">
        <v>0</v>
      </c>
      <c r="L38" s="2" t="b">
        <v>0</v>
      </c>
      <c r="M38" s="2" t="b">
        <v>0</v>
      </c>
      <c r="N38" s="2" t="b">
        <v>0</v>
      </c>
      <c r="O38" s="2" t="b">
        <v>0</v>
      </c>
      <c r="P38" s="2" t="b">
        <v>0</v>
      </c>
      <c r="Q38" s="2" t="b">
        <v>0</v>
      </c>
      <c r="R38" s="2" t="b">
        <v>0</v>
      </c>
      <c r="S38" s="2" t="b">
        <v>0</v>
      </c>
      <c r="T38" s="10" t="b">
        <v>0</v>
      </c>
      <c r="U38" s="1"/>
      <c r="V38" s="1"/>
      <c r="W38" s="1"/>
      <c r="X38" s="1"/>
      <c r="Y38" s="1"/>
      <c r="Z38" s="1"/>
      <c r="AA38" s="1"/>
      <c r="AB38" s="1"/>
    </row>
    <row r="39">
      <c r="A39" s="2" t="s">
        <v>50</v>
      </c>
      <c r="B39" s="2" t="s">
        <v>9</v>
      </c>
      <c r="C39" s="2" t="s">
        <v>30</v>
      </c>
      <c r="D39" s="2" t="s">
        <v>11</v>
      </c>
      <c r="E39" s="11">
        <v>44399.0</v>
      </c>
      <c r="F39" s="7" t="s">
        <v>87</v>
      </c>
      <c r="G39" s="2" t="b">
        <v>0</v>
      </c>
      <c r="H39" s="2" t="b">
        <v>0</v>
      </c>
      <c r="I39" s="2" t="b">
        <v>0</v>
      </c>
      <c r="J39" s="2" t="b">
        <v>0</v>
      </c>
      <c r="K39" s="2" t="b">
        <v>0</v>
      </c>
      <c r="L39" s="2" t="b">
        <v>0</v>
      </c>
      <c r="M39" s="2" t="b">
        <v>0</v>
      </c>
      <c r="N39" s="2" t="b">
        <v>0</v>
      </c>
      <c r="O39" s="2" t="b">
        <v>0</v>
      </c>
      <c r="P39" s="2" t="b">
        <v>0</v>
      </c>
      <c r="Q39" s="2" t="b">
        <v>0</v>
      </c>
      <c r="R39" s="2" t="b">
        <v>0</v>
      </c>
      <c r="S39" s="2" t="b">
        <v>0</v>
      </c>
      <c r="T39" s="10" t="b">
        <v>0</v>
      </c>
      <c r="U39" s="1"/>
      <c r="V39" s="1"/>
      <c r="W39" s="1"/>
      <c r="X39" s="1"/>
      <c r="Y39" s="1"/>
      <c r="Z39" s="1"/>
      <c r="AA39" s="1"/>
      <c r="AB39" s="1"/>
    </row>
    <row r="40">
      <c r="A40" s="2" t="s">
        <v>62</v>
      </c>
      <c r="B40" s="2" t="s">
        <v>9</v>
      </c>
      <c r="C40" s="2" t="s">
        <v>51</v>
      </c>
      <c r="D40" s="2" t="s">
        <v>11</v>
      </c>
      <c r="E40" s="11">
        <v>44428.0</v>
      </c>
      <c r="F40" s="16" t="s">
        <v>88</v>
      </c>
      <c r="G40" s="2" t="b">
        <v>0</v>
      </c>
      <c r="H40" s="2" t="b">
        <v>0</v>
      </c>
      <c r="I40" s="2" t="b">
        <v>0</v>
      </c>
      <c r="J40" s="2" t="b">
        <v>0</v>
      </c>
      <c r="K40" s="2" t="b">
        <v>0</v>
      </c>
      <c r="L40" s="2" t="b">
        <v>0</v>
      </c>
      <c r="M40" s="2" t="b">
        <v>0</v>
      </c>
      <c r="N40" s="2" t="b">
        <v>0</v>
      </c>
      <c r="O40" s="2" t="b">
        <v>0</v>
      </c>
      <c r="P40" s="2" t="b">
        <v>0</v>
      </c>
      <c r="Q40" s="2" t="b">
        <v>0</v>
      </c>
      <c r="R40" s="2" t="b">
        <v>0</v>
      </c>
      <c r="S40" s="2" t="b">
        <v>0</v>
      </c>
      <c r="T40" s="10" t="b">
        <v>0</v>
      </c>
      <c r="U40" s="1"/>
      <c r="V40" s="1"/>
      <c r="W40" s="1"/>
      <c r="X40" s="1"/>
      <c r="Y40" s="1"/>
      <c r="Z40" s="1"/>
      <c r="AA40" s="1"/>
      <c r="AB40" s="1"/>
    </row>
    <row r="41">
      <c r="A41" s="2" t="s">
        <v>50</v>
      </c>
      <c r="B41" s="2" t="s">
        <v>81</v>
      </c>
      <c r="C41" s="2" t="s">
        <v>48</v>
      </c>
      <c r="D41" s="2" t="s">
        <v>11</v>
      </c>
      <c r="E41" s="11">
        <v>44438.0</v>
      </c>
      <c r="F41" s="7" t="s">
        <v>89</v>
      </c>
      <c r="G41" s="2" t="b">
        <v>0</v>
      </c>
      <c r="H41" s="2" t="b">
        <v>0</v>
      </c>
      <c r="I41" s="2" t="b">
        <v>0</v>
      </c>
      <c r="J41" s="2" t="b">
        <v>0</v>
      </c>
      <c r="K41" s="2" t="b">
        <v>0</v>
      </c>
      <c r="L41" s="2" t="b">
        <v>0</v>
      </c>
      <c r="M41" s="2" t="b">
        <v>0</v>
      </c>
      <c r="N41" s="2" t="b">
        <v>0</v>
      </c>
      <c r="O41" s="2" t="b">
        <v>0</v>
      </c>
      <c r="P41" s="2" t="b">
        <v>0</v>
      </c>
      <c r="Q41" s="2" t="b">
        <v>0</v>
      </c>
      <c r="R41" s="2" t="b">
        <v>0</v>
      </c>
      <c r="S41" s="2" t="b">
        <v>0</v>
      </c>
      <c r="T41" s="10" t="b">
        <v>0</v>
      </c>
      <c r="U41" s="1"/>
      <c r="V41" s="1"/>
      <c r="W41" s="1"/>
      <c r="X41" s="1"/>
      <c r="Y41" s="1"/>
      <c r="Z41" s="1"/>
      <c r="AA41" s="1"/>
      <c r="AB41" s="1"/>
    </row>
    <row r="42">
      <c r="A42" s="2" t="s">
        <v>57</v>
      </c>
      <c r="B42" s="2" t="s">
        <v>9</v>
      </c>
      <c r="C42" s="2" t="s">
        <v>30</v>
      </c>
      <c r="D42" s="2" t="s">
        <v>90</v>
      </c>
      <c r="E42" s="6">
        <v>44440.0</v>
      </c>
      <c r="F42" s="7" t="s">
        <v>91</v>
      </c>
      <c r="G42" s="2" t="b">
        <v>0</v>
      </c>
      <c r="H42" s="2" t="b">
        <v>0</v>
      </c>
      <c r="I42" s="2" t="b">
        <v>0</v>
      </c>
      <c r="J42" s="2" t="b">
        <v>0</v>
      </c>
      <c r="K42" s="2" t="b">
        <v>0</v>
      </c>
      <c r="L42" s="2" t="b">
        <v>0</v>
      </c>
      <c r="M42" s="2" t="b">
        <v>0</v>
      </c>
      <c r="N42" s="2" t="b">
        <v>0</v>
      </c>
      <c r="O42" s="2" t="b">
        <v>0</v>
      </c>
      <c r="P42" s="2" t="b">
        <v>0</v>
      </c>
      <c r="Q42" s="2" t="b">
        <v>0</v>
      </c>
      <c r="R42" s="2" t="b">
        <v>0</v>
      </c>
      <c r="S42" s="2" t="b">
        <v>0</v>
      </c>
      <c r="T42" s="10" t="b">
        <v>0</v>
      </c>
      <c r="U42" s="1"/>
      <c r="V42" s="1"/>
      <c r="W42" s="1"/>
      <c r="X42" s="1"/>
      <c r="Y42" s="1"/>
      <c r="Z42" s="1"/>
      <c r="AA42" s="1"/>
      <c r="AB42" s="1"/>
    </row>
    <row r="43">
      <c r="A43" s="2" t="s">
        <v>62</v>
      </c>
      <c r="B43" s="2" t="s">
        <v>9</v>
      </c>
      <c r="C43" s="2" t="s">
        <v>30</v>
      </c>
      <c r="D43" s="2" t="s">
        <v>11</v>
      </c>
      <c r="E43" s="11">
        <v>44454.0</v>
      </c>
      <c r="F43" s="7" t="s">
        <v>267</v>
      </c>
      <c r="G43" s="2" t="b">
        <v>0</v>
      </c>
      <c r="H43" s="2" t="b">
        <v>0</v>
      </c>
      <c r="I43" s="2" t="b">
        <v>0</v>
      </c>
      <c r="J43" s="2" t="b">
        <v>0</v>
      </c>
      <c r="K43" s="2" t="b">
        <v>0</v>
      </c>
      <c r="L43" s="2" t="b">
        <v>0</v>
      </c>
      <c r="M43" s="2" t="b">
        <v>0</v>
      </c>
      <c r="N43" s="2" t="b">
        <v>0</v>
      </c>
      <c r="O43" s="2" t="b">
        <v>0</v>
      </c>
      <c r="P43" s="2" t="b">
        <v>0</v>
      </c>
      <c r="Q43" s="2" t="b">
        <v>0</v>
      </c>
      <c r="R43" s="2" t="b">
        <v>0</v>
      </c>
      <c r="S43" s="2" t="b">
        <v>0</v>
      </c>
      <c r="T43" s="10" t="b">
        <v>0</v>
      </c>
      <c r="U43" s="1"/>
      <c r="V43" s="1"/>
      <c r="W43" s="1"/>
      <c r="X43" s="1"/>
      <c r="Y43" s="1"/>
      <c r="Z43" s="1"/>
      <c r="AA43" s="1"/>
      <c r="AB43" s="1"/>
    </row>
    <row r="44">
      <c r="A44" s="2" t="s">
        <v>92</v>
      </c>
      <c r="B44" s="2" t="s">
        <v>13</v>
      </c>
      <c r="C44" s="2" t="s">
        <v>30</v>
      </c>
      <c r="D44" s="2" t="s">
        <v>11</v>
      </c>
      <c r="E44" s="11">
        <v>44461.0</v>
      </c>
      <c r="F44" s="7" t="s">
        <v>93</v>
      </c>
      <c r="G44" s="2" t="b">
        <v>0</v>
      </c>
      <c r="H44" s="2" t="b">
        <v>0</v>
      </c>
      <c r="I44" s="2" t="b">
        <v>0</v>
      </c>
      <c r="J44" s="2" t="b">
        <v>0</v>
      </c>
      <c r="K44" s="2" t="b">
        <v>0</v>
      </c>
      <c r="L44" s="2" t="b">
        <v>0</v>
      </c>
      <c r="M44" s="2" t="b">
        <v>0</v>
      </c>
      <c r="N44" s="2" t="b">
        <v>0</v>
      </c>
      <c r="O44" s="2" t="b">
        <v>0</v>
      </c>
      <c r="P44" s="2" t="b">
        <v>0</v>
      </c>
      <c r="Q44" s="2" t="b">
        <v>0</v>
      </c>
      <c r="R44" s="2" t="b">
        <v>0</v>
      </c>
      <c r="S44" s="2" t="b">
        <v>0</v>
      </c>
      <c r="T44" s="10" t="b">
        <v>0</v>
      </c>
      <c r="U44" s="1"/>
      <c r="V44" s="1"/>
      <c r="W44" s="1"/>
      <c r="X44" s="1"/>
      <c r="Y44" s="1"/>
      <c r="Z44" s="1"/>
      <c r="AA44" s="1"/>
      <c r="AB44" s="1"/>
    </row>
    <row r="45">
      <c r="A45" s="2" t="s">
        <v>92</v>
      </c>
      <c r="B45" s="2" t="s">
        <v>9</v>
      </c>
      <c r="C45" s="2" t="s">
        <v>30</v>
      </c>
      <c r="D45" s="2" t="s">
        <v>94</v>
      </c>
      <c r="E45" s="11">
        <v>44461.0</v>
      </c>
      <c r="F45" s="7" t="s">
        <v>95</v>
      </c>
      <c r="G45" s="2" t="b">
        <v>0</v>
      </c>
      <c r="H45" s="2" t="b">
        <v>0</v>
      </c>
      <c r="I45" s="2" t="b">
        <v>0</v>
      </c>
      <c r="J45" s="2" t="b">
        <v>0</v>
      </c>
      <c r="K45" s="2" t="b">
        <v>0</v>
      </c>
      <c r="L45" s="2" t="b">
        <v>0</v>
      </c>
      <c r="M45" s="2" t="b">
        <v>0</v>
      </c>
      <c r="N45" s="2" t="b">
        <v>0</v>
      </c>
      <c r="O45" s="2" t="b">
        <v>0</v>
      </c>
      <c r="P45" s="2" t="b">
        <v>0</v>
      </c>
      <c r="Q45" s="2" t="b">
        <v>0</v>
      </c>
      <c r="R45" s="2" t="b">
        <v>0</v>
      </c>
      <c r="S45" s="2" t="b">
        <v>0</v>
      </c>
      <c r="T45" s="10" t="b">
        <v>0</v>
      </c>
      <c r="U45" s="1"/>
      <c r="V45" s="1"/>
      <c r="W45" s="1"/>
      <c r="X45" s="1"/>
      <c r="Y45" s="1"/>
      <c r="Z45" s="1"/>
      <c r="AA45" s="1"/>
      <c r="AB45" s="1"/>
    </row>
    <row r="46">
      <c r="A46" s="2" t="s">
        <v>92</v>
      </c>
      <c r="B46" s="2" t="s">
        <v>9</v>
      </c>
      <c r="C46" s="2" t="s">
        <v>30</v>
      </c>
      <c r="D46" s="2" t="s">
        <v>94</v>
      </c>
      <c r="E46" s="11">
        <v>44461.0</v>
      </c>
      <c r="F46" s="7" t="s">
        <v>96</v>
      </c>
      <c r="G46" s="2" t="b">
        <v>0</v>
      </c>
      <c r="H46" s="2" t="b">
        <v>0</v>
      </c>
      <c r="I46" s="2" t="b">
        <v>0</v>
      </c>
      <c r="J46" s="2" t="b">
        <v>0</v>
      </c>
      <c r="K46" s="2" t="b">
        <v>0</v>
      </c>
      <c r="L46" s="2" t="b">
        <v>0</v>
      </c>
      <c r="M46" s="2" t="b">
        <v>0</v>
      </c>
      <c r="N46" s="2" t="b">
        <v>0</v>
      </c>
      <c r="O46" s="2" t="b">
        <v>0</v>
      </c>
      <c r="P46" s="2" t="b">
        <v>0</v>
      </c>
      <c r="Q46" s="2" t="b">
        <v>0</v>
      </c>
      <c r="R46" s="2" t="b">
        <v>0</v>
      </c>
      <c r="S46" s="2" t="b">
        <v>0</v>
      </c>
      <c r="T46" s="10" t="b">
        <v>0</v>
      </c>
      <c r="U46" s="1"/>
      <c r="V46" s="1"/>
      <c r="W46" s="1"/>
      <c r="X46" s="1"/>
      <c r="Y46" s="1"/>
      <c r="Z46" s="1"/>
      <c r="AA46" s="1"/>
      <c r="AB46" s="1"/>
    </row>
    <row r="47">
      <c r="A47" s="2" t="s">
        <v>92</v>
      </c>
      <c r="B47" s="2" t="s">
        <v>9</v>
      </c>
      <c r="C47" s="2" t="s">
        <v>55</v>
      </c>
      <c r="D47" s="2" t="s">
        <v>97</v>
      </c>
      <c r="E47" s="11">
        <v>44461.0</v>
      </c>
      <c r="F47" s="7" t="s">
        <v>98</v>
      </c>
      <c r="G47" s="2" t="b">
        <v>0</v>
      </c>
      <c r="H47" s="2" t="b">
        <v>0</v>
      </c>
      <c r="I47" s="2" t="b">
        <v>0</v>
      </c>
      <c r="J47" s="2" t="b">
        <v>0</v>
      </c>
      <c r="K47" s="2" t="b">
        <v>0</v>
      </c>
      <c r="L47" s="2" t="b">
        <v>0</v>
      </c>
      <c r="M47" s="2" t="b">
        <v>0</v>
      </c>
      <c r="N47" s="2" t="b">
        <v>0</v>
      </c>
      <c r="O47" s="2" t="b">
        <v>0</v>
      </c>
      <c r="P47" s="2" t="b">
        <v>0</v>
      </c>
      <c r="Q47" s="2" t="b">
        <v>0</v>
      </c>
      <c r="R47" s="2" t="b">
        <v>0</v>
      </c>
      <c r="S47" s="2" t="b">
        <v>0</v>
      </c>
      <c r="T47" s="10" t="b">
        <v>0</v>
      </c>
      <c r="U47" s="1"/>
      <c r="V47" s="1"/>
      <c r="W47" s="1"/>
      <c r="X47" s="1"/>
      <c r="Y47" s="1"/>
      <c r="Z47" s="1"/>
      <c r="AA47" s="1"/>
      <c r="AB47" s="1"/>
    </row>
    <row r="48">
      <c r="A48" s="2" t="s">
        <v>92</v>
      </c>
      <c r="B48" s="2" t="s">
        <v>9</v>
      </c>
      <c r="C48" s="2" t="s">
        <v>99</v>
      </c>
      <c r="D48" s="2" t="s">
        <v>97</v>
      </c>
      <c r="E48" s="11">
        <v>44461.0</v>
      </c>
      <c r="F48" s="7" t="s">
        <v>100</v>
      </c>
      <c r="G48" s="2" t="b">
        <v>0</v>
      </c>
      <c r="H48" s="2" t="b">
        <v>0</v>
      </c>
      <c r="I48" s="2" t="b">
        <v>0</v>
      </c>
      <c r="J48" s="2" t="b">
        <v>0</v>
      </c>
      <c r="K48" s="2" t="b">
        <v>0</v>
      </c>
      <c r="L48" s="2" t="b">
        <v>0</v>
      </c>
      <c r="M48" s="2" t="b">
        <v>0</v>
      </c>
      <c r="N48" s="2" t="b">
        <v>0</v>
      </c>
      <c r="O48" s="2" t="b">
        <v>0</v>
      </c>
      <c r="P48" s="2" t="b">
        <v>0</v>
      </c>
      <c r="Q48" s="2" t="b">
        <v>0</v>
      </c>
      <c r="R48" s="2" t="b">
        <v>0</v>
      </c>
      <c r="S48" s="2" t="b">
        <v>0</v>
      </c>
      <c r="T48" s="10" t="b">
        <v>0</v>
      </c>
      <c r="U48" s="1"/>
      <c r="V48" s="1"/>
      <c r="W48" s="1"/>
      <c r="X48" s="1"/>
      <c r="Y48" s="1"/>
      <c r="Z48" s="1"/>
      <c r="AA48" s="1"/>
      <c r="AB48" s="1"/>
    </row>
    <row r="49">
      <c r="A49" s="2" t="s">
        <v>92</v>
      </c>
      <c r="B49" s="2" t="s">
        <v>9</v>
      </c>
      <c r="C49" s="2" t="s">
        <v>35</v>
      </c>
      <c r="D49" s="2" t="s">
        <v>11</v>
      </c>
      <c r="E49" s="11">
        <v>44461.0</v>
      </c>
      <c r="F49" s="7" t="s">
        <v>101</v>
      </c>
      <c r="G49" s="2" t="b">
        <v>0</v>
      </c>
      <c r="H49" s="2" t="b">
        <v>0</v>
      </c>
      <c r="I49" s="2" t="b">
        <v>0</v>
      </c>
      <c r="J49" s="2" t="b">
        <v>0</v>
      </c>
      <c r="K49" s="2" t="b">
        <v>0</v>
      </c>
      <c r="L49" s="2" t="b">
        <v>0</v>
      </c>
      <c r="M49" s="2" t="b">
        <v>0</v>
      </c>
      <c r="N49" s="2" t="b">
        <v>0</v>
      </c>
      <c r="O49" s="2" t="b">
        <v>0</v>
      </c>
      <c r="P49" s="2" t="b">
        <v>0</v>
      </c>
      <c r="Q49" s="2" t="b">
        <v>0</v>
      </c>
      <c r="R49" s="2" t="b">
        <v>0</v>
      </c>
      <c r="S49" s="2" t="b">
        <v>0</v>
      </c>
      <c r="T49" s="10" t="b">
        <v>0</v>
      </c>
      <c r="U49" s="1"/>
      <c r="V49" s="1"/>
      <c r="W49" s="1"/>
      <c r="X49" s="1"/>
      <c r="Y49" s="1"/>
      <c r="Z49" s="1"/>
      <c r="AA49" s="1"/>
      <c r="AB49" s="1"/>
    </row>
    <row r="50">
      <c r="A50" s="2" t="s">
        <v>92</v>
      </c>
      <c r="B50" s="2" t="s">
        <v>9</v>
      </c>
      <c r="C50" s="2" t="s">
        <v>35</v>
      </c>
      <c r="D50" s="2" t="s">
        <v>256</v>
      </c>
      <c r="E50" s="11">
        <v>44461.0</v>
      </c>
      <c r="F50" s="7" t="s">
        <v>268</v>
      </c>
      <c r="G50" s="2" t="b">
        <v>0</v>
      </c>
      <c r="H50" s="2" t="b">
        <v>0</v>
      </c>
      <c r="I50" s="2" t="b">
        <v>0</v>
      </c>
      <c r="J50" s="2" t="b">
        <v>0</v>
      </c>
      <c r="K50" s="2" t="b">
        <v>0</v>
      </c>
      <c r="L50" s="2" t="b">
        <v>0</v>
      </c>
      <c r="M50" s="2" t="b">
        <v>0</v>
      </c>
      <c r="N50" s="2" t="b">
        <v>0</v>
      </c>
      <c r="O50" s="2" t="b">
        <v>0</v>
      </c>
      <c r="P50" s="2" t="b">
        <v>0</v>
      </c>
      <c r="Q50" s="2" t="b">
        <v>0</v>
      </c>
      <c r="R50" s="2" t="b">
        <v>0</v>
      </c>
      <c r="S50" s="2" t="b">
        <v>0</v>
      </c>
      <c r="T50" s="10" t="b">
        <v>0</v>
      </c>
      <c r="U50" s="1"/>
      <c r="V50" s="1"/>
      <c r="W50" s="1"/>
      <c r="X50" s="1"/>
      <c r="Y50" s="1"/>
      <c r="Z50" s="1"/>
      <c r="AA50" s="1"/>
      <c r="AB50" s="1"/>
    </row>
    <row r="51">
      <c r="A51" s="2" t="s">
        <v>92</v>
      </c>
      <c r="B51" s="2" t="s">
        <v>9</v>
      </c>
      <c r="C51" s="2" t="s">
        <v>35</v>
      </c>
      <c r="D51" s="2" t="s">
        <v>256</v>
      </c>
      <c r="E51" s="11">
        <v>44461.0</v>
      </c>
      <c r="F51" s="7" t="s">
        <v>269</v>
      </c>
      <c r="G51" s="2" t="b">
        <v>0</v>
      </c>
      <c r="H51" s="2" t="b">
        <v>0</v>
      </c>
      <c r="I51" s="2" t="b">
        <v>0</v>
      </c>
      <c r="J51" s="2" t="b">
        <v>0</v>
      </c>
      <c r="K51" s="2" t="b">
        <v>0</v>
      </c>
      <c r="L51" s="2" t="b">
        <v>0</v>
      </c>
      <c r="M51" s="2" t="b">
        <v>0</v>
      </c>
      <c r="N51" s="2" t="b">
        <v>0</v>
      </c>
      <c r="O51" s="2" t="b">
        <v>0</v>
      </c>
      <c r="P51" s="2" t="b">
        <v>0</v>
      </c>
      <c r="Q51" s="2" t="b">
        <v>0</v>
      </c>
      <c r="R51" s="2" t="b">
        <v>0</v>
      </c>
      <c r="S51" s="2" t="b">
        <v>0</v>
      </c>
      <c r="T51" s="10" t="b">
        <v>0</v>
      </c>
      <c r="U51" s="1"/>
      <c r="V51" s="1"/>
      <c r="W51" s="1"/>
      <c r="X51" s="1"/>
      <c r="Y51" s="1"/>
      <c r="Z51" s="1"/>
      <c r="AA51" s="1"/>
      <c r="AB51" s="1"/>
    </row>
    <row r="52">
      <c r="A52" s="2" t="s">
        <v>57</v>
      </c>
      <c r="B52" s="2" t="s">
        <v>9</v>
      </c>
      <c r="C52" s="2" t="s">
        <v>20</v>
      </c>
      <c r="D52" s="2" t="s">
        <v>11</v>
      </c>
      <c r="E52" s="29">
        <v>44470.0</v>
      </c>
      <c r="F52" s="7" t="s">
        <v>270</v>
      </c>
      <c r="G52" s="2" t="b">
        <v>0</v>
      </c>
      <c r="H52" s="2" t="b">
        <v>0</v>
      </c>
      <c r="I52" s="2" t="b">
        <v>0</v>
      </c>
      <c r="J52" s="2" t="b">
        <v>0</v>
      </c>
      <c r="K52" s="2" t="b">
        <v>0</v>
      </c>
      <c r="L52" s="2" t="b">
        <v>0</v>
      </c>
      <c r="M52" s="2" t="b">
        <v>0</v>
      </c>
      <c r="N52" s="2" t="b">
        <v>0</v>
      </c>
      <c r="O52" s="2" t="b">
        <v>0</v>
      </c>
      <c r="P52" s="2" t="b">
        <v>0</v>
      </c>
      <c r="Q52" s="2" t="b">
        <v>0</v>
      </c>
      <c r="R52" s="2" t="b">
        <v>0</v>
      </c>
      <c r="S52" s="2" t="b">
        <v>0</v>
      </c>
      <c r="T52" s="10" t="b">
        <v>0</v>
      </c>
      <c r="U52" s="1"/>
      <c r="V52" s="1"/>
      <c r="W52" s="1"/>
      <c r="X52" s="1"/>
      <c r="Y52" s="1"/>
      <c r="Z52" s="1"/>
      <c r="AA52" s="1"/>
      <c r="AB52" s="1"/>
    </row>
    <row r="53">
      <c r="A53" s="2" t="s">
        <v>19</v>
      </c>
      <c r="B53" s="2" t="s">
        <v>9</v>
      </c>
      <c r="C53" s="2" t="s">
        <v>20</v>
      </c>
      <c r="D53" s="2" t="s">
        <v>11</v>
      </c>
      <c r="E53" s="11">
        <v>44480.0</v>
      </c>
      <c r="F53" s="7" t="s">
        <v>271</v>
      </c>
      <c r="G53" s="2" t="b">
        <v>0</v>
      </c>
      <c r="H53" s="2" t="b">
        <v>0</v>
      </c>
      <c r="I53" s="2" t="b">
        <v>0</v>
      </c>
      <c r="J53" s="2" t="b">
        <v>0</v>
      </c>
      <c r="K53" s="2" t="b">
        <v>0</v>
      </c>
      <c r="L53" s="2" t="b">
        <v>0</v>
      </c>
      <c r="M53" s="2" t="b">
        <v>0</v>
      </c>
      <c r="N53" s="2" t="b">
        <v>0</v>
      </c>
      <c r="O53" s="2" t="b">
        <v>0</v>
      </c>
      <c r="P53" s="2" t="b">
        <v>0</v>
      </c>
      <c r="Q53" s="2" t="b">
        <v>0</v>
      </c>
      <c r="R53" s="2" t="b">
        <v>0</v>
      </c>
      <c r="S53" s="2" t="b">
        <v>0</v>
      </c>
      <c r="T53" s="10" t="b">
        <v>0</v>
      </c>
      <c r="U53" s="1"/>
      <c r="V53" s="1"/>
      <c r="W53" s="1"/>
      <c r="X53" s="1"/>
      <c r="Y53" s="1"/>
      <c r="Z53" s="1"/>
      <c r="AA53" s="1"/>
      <c r="AB53" s="1"/>
    </row>
    <row r="54">
      <c r="A54" s="2" t="s">
        <v>19</v>
      </c>
      <c r="B54" s="2" t="s">
        <v>9</v>
      </c>
      <c r="C54" s="2" t="s">
        <v>20</v>
      </c>
      <c r="D54" s="2" t="s">
        <v>11</v>
      </c>
      <c r="E54" s="11">
        <v>44510.0</v>
      </c>
      <c r="F54" s="7" t="s">
        <v>272</v>
      </c>
      <c r="G54" s="2" t="b">
        <v>0</v>
      </c>
      <c r="H54" s="2" t="b">
        <v>0</v>
      </c>
      <c r="I54" s="2" t="b">
        <v>0</v>
      </c>
      <c r="J54" s="2" t="b">
        <v>0</v>
      </c>
      <c r="K54" s="2" t="b">
        <v>0</v>
      </c>
      <c r="L54" s="2" t="b">
        <v>0</v>
      </c>
      <c r="M54" s="2" t="b">
        <v>0</v>
      </c>
      <c r="N54" s="2" t="b">
        <v>0</v>
      </c>
      <c r="O54" s="2" t="b">
        <v>0</v>
      </c>
      <c r="P54" s="2" t="b">
        <v>0</v>
      </c>
      <c r="Q54" s="2" t="b">
        <v>0</v>
      </c>
      <c r="R54" s="2" t="b">
        <v>0</v>
      </c>
      <c r="S54" s="2" t="b">
        <v>0</v>
      </c>
      <c r="T54" s="10" t="b">
        <v>0</v>
      </c>
      <c r="U54" s="1"/>
      <c r="V54" s="1"/>
      <c r="W54" s="1"/>
      <c r="X54" s="1"/>
      <c r="Y54" s="1"/>
      <c r="Z54" s="1"/>
      <c r="AA54" s="1"/>
      <c r="AB54" s="1"/>
    </row>
    <row r="55">
      <c r="A55" s="2" t="s">
        <v>50</v>
      </c>
      <c r="B55" s="2" t="s">
        <v>16</v>
      </c>
      <c r="C55" s="2" t="s">
        <v>51</v>
      </c>
      <c r="D55" s="2" t="s">
        <v>11</v>
      </c>
      <c r="E55" s="11">
        <v>44525.0</v>
      </c>
      <c r="F55" s="7" t="s">
        <v>102</v>
      </c>
      <c r="G55" s="2" t="b">
        <v>0</v>
      </c>
      <c r="H55" s="2" t="b">
        <v>0</v>
      </c>
      <c r="I55" s="2" t="b">
        <v>0</v>
      </c>
      <c r="J55" s="2" t="b">
        <v>0</v>
      </c>
      <c r="K55" s="2" t="b">
        <v>0</v>
      </c>
      <c r="L55" s="2" t="b">
        <v>0</v>
      </c>
      <c r="M55" s="2" t="b">
        <v>0</v>
      </c>
      <c r="N55" s="2" t="b">
        <v>0</v>
      </c>
      <c r="O55" s="2" t="b">
        <v>0</v>
      </c>
      <c r="P55" s="2" t="b">
        <v>0</v>
      </c>
      <c r="Q55" s="2" t="b">
        <v>0</v>
      </c>
      <c r="R55" s="2" t="b">
        <v>0</v>
      </c>
      <c r="S55" s="2" t="b">
        <v>0</v>
      </c>
      <c r="T55" s="10" t="b">
        <v>0</v>
      </c>
      <c r="U55" s="1"/>
      <c r="V55" s="1"/>
      <c r="W55" s="1"/>
      <c r="X55" s="1"/>
      <c r="Y55" s="1"/>
      <c r="Z55" s="1"/>
      <c r="AA55" s="1"/>
      <c r="AB55" s="1"/>
    </row>
    <row r="56">
      <c r="A56" s="2" t="s">
        <v>50</v>
      </c>
      <c r="B56" s="2" t="s">
        <v>9</v>
      </c>
      <c r="C56" s="2" t="s">
        <v>51</v>
      </c>
      <c r="D56" s="2" t="s">
        <v>11</v>
      </c>
      <c r="E56" s="11">
        <v>44525.0</v>
      </c>
      <c r="F56" s="7" t="s">
        <v>103</v>
      </c>
      <c r="G56" s="2" t="b">
        <v>0</v>
      </c>
      <c r="H56" s="2" t="b">
        <v>0</v>
      </c>
      <c r="I56" s="2" t="b">
        <v>0</v>
      </c>
      <c r="J56" s="2" t="b">
        <v>0</v>
      </c>
      <c r="K56" s="2" t="b">
        <v>0</v>
      </c>
      <c r="L56" s="2" t="b">
        <v>0</v>
      </c>
      <c r="M56" s="2" t="b">
        <v>0</v>
      </c>
      <c r="N56" s="2" t="b">
        <v>0</v>
      </c>
      <c r="O56" s="2" t="b">
        <v>0</v>
      </c>
      <c r="P56" s="2" t="b">
        <v>0</v>
      </c>
      <c r="Q56" s="2" t="b">
        <v>0</v>
      </c>
      <c r="R56" s="2" t="b">
        <v>0</v>
      </c>
      <c r="S56" s="2" t="b">
        <v>0</v>
      </c>
      <c r="T56" s="10" t="b">
        <v>0</v>
      </c>
      <c r="U56" s="1"/>
      <c r="V56" s="1"/>
      <c r="W56" s="1"/>
      <c r="X56" s="1"/>
      <c r="Y56" s="1"/>
      <c r="Z56" s="1"/>
      <c r="AA56" s="1"/>
      <c r="AB56" s="1"/>
    </row>
    <row r="57">
      <c r="A57" s="2" t="s">
        <v>50</v>
      </c>
      <c r="B57" s="2" t="s">
        <v>9</v>
      </c>
      <c r="C57" s="2" t="s">
        <v>51</v>
      </c>
      <c r="D57" s="2" t="s">
        <v>11</v>
      </c>
      <c r="E57" s="11">
        <v>44525.0</v>
      </c>
      <c r="F57" s="7" t="s">
        <v>104</v>
      </c>
      <c r="G57" s="2" t="b">
        <v>0</v>
      </c>
      <c r="H57" s="2" t="b">
        <v>0</v>
      </c>
      <c r="I57" s="2" t="b">
        <v>0</v>
      </c>
      <c r="J57" s="2" t="b">
        <v>0</v>
      </c>
      <c r="K57" s="2" t="b">
        <v>0</v>
      </c>
      <c r="L57" s="2" t="b">
        <v>0</v>
      </c>
      <c r="M57" s="2" t="b">
        <v>0</v>
      </c>
      <c r="N57" s="2" t="b">
        <v>0</v>
      </c>
      <c r="O57" s="2" t="b">
        <v>0</v>
      </c>
      <c r="P57" s="2" t="b">
        <v>0</v>
      </c>
      <c r="Q57" s="2" t="b">
        <v>0</v>
      </c>
      <c r="R57" s="2" t="b">
        <v>0</v>
      </c>
      <c r="S57" s="2" t="b">
        <v>0</v>
      </c>
      <c r="T57" s="10" t="b">
        <v>0</v>
      </c>
      <c r="U57" s="1"/>
      <c r="V57" s="1"/>
      <c r="W57" s="1"/>
      <c r="X57" s="1"/>
      <c r="Y57" s="1"/>
      <c r="Z57" s="1"/>
      <c r="AA57" s="1"/>
      <c r="AB57" s="1"/>
    </row>
    <row r="58">
      <c r="A58" s="2" t="s">
        <v>105</v>
      </c>
      <c r="B58" s="2" t="s">
        <v>81</v>
      </c>
      <c r="C58" s="2" t="s">
        <v>106</v>
      </c>
      <c r="D58" s="2" t="s">
        <v>107</v>
      </c>
      <c r="E58" s="11">
        <v>44545.0</v>
      </c>
      <c r="F58" s="7" t="s">
        <v>273</v>
      </c>
      <c r="G58" s="2" t="b">
        <v>0</v>
      </c>
      <c r="H58" s="2" t="b">
        <v>0</v>
      </c>
      <c r="I58" s="2" t="b">
        <v>0</v>
      </c>
      <c r="J58" s="2" t="b">
        <v>0</v>
      </c>
      <c r="K58" s="2" t="b">
        <v>0</v>
      </c>
      <c r="L58" s="2" t="b">
        <v>0</v>
      </c>
      <c r="M58" s="2" t="b">
        <v>0</v>
      </c>
      <c r="N58" s="2" t="b">
        <v>0</v>
      </c>
      <c r="O58" s="2" t="b">
        <v>0</v>
      </c>
      <c r="P58" s="2" t="b">
        <v>0</v>
      </c>
      <c r="Q58" s="2" t="b">
        <v>0</v>
      </c>
      <c r="R58" s="2" t="b">
        <v>0</v>
      </c>
      <c r="S58" s="2" t="b">
        <v>0</v>
      </c>
      <c r="T58" s="10" t="b">
        <v>0</v>
      </c>
      <c r="U58" s="1"/>
      <c r="V58" s="1"/>
      <c r="W58" s="1"/>
      <c r="X58" s="1"/>
      <c r="Y58" s="1"/>
      <c r="Z58" s="1"/>
      <c r="AA58" s="1"/>
      <c r="AB58" s="1"/>
    </row>
    <row r="59">
      <c r="A59" s="2" t="s">
        <v>105</v>
      </c>
      <c r="B59" s="2" t="s">
        <v>13</v>
      </c>
      <c r="C59" s="2" t="s">
        <v>20</v>
      </c>
      <c r="D59" s="2" t="s">
        <v>109</v>
      </c>
      <c r="E59" s="11">
        <v>44545.0</v>
      </c>
      <c r="F59" s="7" t="s">
        <v>274</v>
      </c>
      <c r="G59" s="2" t="b">
        <v>0</v>
      </c>
      <c r="H59" s="2" t="b">
        <v>0</v>
      </c>
      <c r="I59" s="2" t="b">
        <v>0</v>
      </c>
      <c r="J59" s="2" t="b">
        <v>0</v>
      </c>
      <c r="K59" s="2" t="b">
        <v>0</v>
      </c>
      <c r="L59" s="2" t="b">
        <v>0</v>
      </c>
      <c r="M59" s="2" t="b">
        <v>0</v>
      </c>
      <c r="N59" s="2" t="b">
        <v>0</v>
      </c>
      <c r="O59" s="2" t="b">
        <v>0</v>
      </c>
      <c r="P59" s="2" t="b">
        <v>0</v>
      </c>
      <c r="Q59" s="2" t="b">
        <v>0</v>
      </c>
      <c r="R59" s="2" t="b">
        <v>0</v>
      </c>
      <c r="S59" s="2" t="b">
        <v>0</v>
      </c>
      <c r="T59" s="10" t="b">
        <v>0</v>
      </c>
      <c r="U59" s="1"/>
      <c r="V59" s="1"/>
      <c r="W59" s="1"/>
      <c r="X59" s="1"/>
      <c r="Y59" s="1"/>
      <c r="Z59" s="1"/>
      <c r="AA59" s="1"/>
      <c r="AB59" s="1"/>
    </row>
    <row r="60">
      <c r="A60" s="2" t="s">
        <v>105</v>
      </c>
      <c r="B60" s="2" t="s">
        <v>9</v>
      </c>
      <c r="C60" s="2" t="s">
        <v>275</v>
      </c>
      <c r="D60" s="2" t="s">
        <v>276</v>
      </c>
      <c r="E60" s="11">
        <v>44545.0</v>
      </c>
      <c r="F60" s="7" t="s">
        <v>277</v>
      </c>
      <c r="G60" s="2" t="b">
        <v>0</v>
      </c>
      <c r="H60" s="2" t="b">
        <v>0</v>
      </c>
      <c r="I60" s="2" t="b">
        <v>0</v>
      </c>
      <c r="J60" s="2" t="b">
        <v>0</v>
      </c>
      <c r="K60" s="2" t="b">
        <v>0</v>
      </c>
      <c r="L60" s="2" t="b">
        <v>0</v>
      </c>
      <c r="M60" s="2" t="b">
        <v>0</v>
      </c>
      <c r="N60" s="2" t="b">
        <v>0</v>
      </c>
      <c r="O60" s="2" t="b">
        <v>0</v>
      </c>
      <c r="P60" s="2" t="b">
        <v>0</v>
      </c>
      <c r="Q60" s="2" t="b">
        <v>0</v>
      </c>
      <c r="R60" s="2" t="b">
        <v>0</v>
      </c>
      <c r="S60" s="2" t="b">
        <v>0</v>
      </c>
      <c r="T60" s="10" t="b">
        <v>0</v>
      </c>
      <c r="U60" s="1"/>
      <c r="V60" s="1"/>
      <c r="W60" s="1"/>
      <c r="X60" s="1"/>
      <c r="Y60" s="1"/>
      <c r="Z60" s="1"/>
      <c r="AA60" s="1"/>
      <c r="AB60" s="1"/>
    </row>
    <row r="61">
      <c r="A61" s="2" t="s">
        <v>19</v>
      </c>
      <c r="B61" s="2" t="s">
        <v>9</v>
      </c>
      <c r="C61" s="2" t="s">
        <v>20</v>
      </c>
      <c r="D61" s="2" t="s">
        <v>11</v>
      </c>
      <c r="E61" s="11">
        <v>44552.0</v>
      </c>
      <c r="F61" s="7" t="s">
        <v>278</v>
      </c>
      <c r="G61" s="2" t="b">
        <v>0</v>
      </c>
      <c r="H61" s="2" t="b">
        <v>0</v>
      </c>
      <c r="I61" s="2" t="b">
        <v>0</v>
      </c>
      <c r="J61" s="2" t="b">
        <v>0</v>
      </c>
      <c r="K61" s="2" t="b">
        <v>0</v>
      </c>
      <c r="L61" s="2" t="b">
        <v>0</v>
      </c>
      <c r="M61" s="2" t="b">
        <v>0</v>
      </c>
      <c r="N61" s="2" t="b">
        <v>0</v>
      </c>
      <c r="O61" s="2" t="b">
        <v>0</v>
      </c>
      <c r="P61" s="2" t="b">
        <v>0</v>
      </c>
      <c r="Q61" s="2" t="b">
        <v>0</v>
      </c>
      <c r="R61" s="2" t="b">
        <v>0</v>
      </c>
      <c r="S61" s="2" t="b">
        <v>0</v>
      </c>
      <c r="T61" s="10" t="b">
        <v>0</v>
      </c>
      <c r="U61" s="1"/>
      <c r="V61" s="1"/>
      <c r="W61" s="1"/>
      <c r="X61" s="1"/>
      <c r="Y61" s="1"/>
      <c r="Z61" s="1"/>
      <c r="AA61" s="1"/>
      <c r="AB61" s="1"/>
    </row>
    <row r="62">
      <c r="A62" s="2" t="s">
        <v>111</v>
      </c>
      <c r="B62" s="2" t="s">
        <v>13</v>
      </c>
      <c r="C62" s="2" t="s">
        <v>33</v>
      </c>
      <c r="D62" s="2" t="s">
        <v>11</v>
      </c>
      <c r="E62" s="11">
        <v>44580.0</v>
      </c>
      <c r="F62" s="7" t="s">
        <v>112</v>
      </c>
      <c r="G62" s="2" t="b">
        <v>0</v>
      </c>
      <c r="H62" s="2" t="b">
        <v>0</v>
      </c>
      <c r="I62" s="2" t="b">
        <v>0</v>
      </c>
      <c r="J62" s="2" t="b">
        <v>0</v>
      </c>
      <c r="K62" s="2" t="b">
        <v>0</v>
      </c>
      <c r="L62" s="2" t="b">
        <v>0</v>
      </c>
      <c r="M62" s="2" t="b">
        <v>0</v>
      </c>
      <c r="N62" s="2" t="b">
        <v>0</v>
      </c>
      <c r="O62" s="2" t="b">
        <v>0</v>
      </c>
      <c r="P62" s="2" t="b">
        <v>0</v>
      </c>
      <c r="Q62" s="2" t="b">
        <v>0</v>
      </c>
      <c r="R62" s="2" t="b">
        <v>0</v>
      </c>
      <c r="S62" s="2" t="b">
        <v>0</v>
      </c>
      <c r="T62" s="10" t="b">
        <v>0</v>
      </c>
      <c r="U62" s="1"/>
      <c r="V62" s="1"/>
      <c r="W62" s="1"/>
      <c r="X62" s="1"/>
      <c r="Y62" s="1"/>
      <c r="Z62" s="1"/>
      <c r="AA62" s="1"/>
      <c r="AB62" s="1"/>
    </row>
    <row r="63">
      <c r="A63" s="2" t="s">
        <v>73</v>
      </c>
      <c r="B63" s="2" t="s">
        <v>9</v>
      </c>
      <c r="C63" s="2" t="s">
        <v>10</v>
      </c>
      <c r="D63" s="2" t="s">
        <v>11</v>
      </c>
      <c r="E63" s="11">
        <v>44593.0</v>
      </c>
      <c r="F63" s="7" t="s">
        <v>113</v>
      </c>
      <c r="G63" s="2" t="b">
        <v>0</v>
      </c>
      <c r="H63" s="2" t="b">
        <v>0</v>
      </c>
      <c r="I63" s="2" t="b">
        <v>0</v>
      </c>
      <c r="J63" s="2" t="b">
        <v>0</v>
      </c>
      <c r="K63" s="2" t="b">
        <v>0</v>
      </c>
      <c r="L63" s="2" t="b">
        <v>0</v>
      </c>
      <c r="M63" s="2" t="b">
        <v>0</v>
      </c>
      <c r="N63" s="2" t="b">
        <v>0</v>
      </c>
      <c r="O63" s="2" t="b">
        <v>0</v>
      </c>
      <c r="P63" s="2" t="b">
        <v>0</v>
      </c>
      <c r="Q63" s="2" t="b">
        <v>0</v>
      </c>
      <c r="R63" s="2" t="b">
        <v>0</v>
      </c>
      <c r="S63" s="2" t="b">
        <v>0</v>
      </c>
      <c r="T63" s="10" t="b">
        <v>0</v>
      </c>
      <c r="U63" s="1"/>
      <c r="V63" s="1"/>
      <c r="W63" s="1"/>
      <c r="X63" s="1"/>
      <c r="Y63" s="1"/>
      <c r="Z63" s="1"/>
      <c r="AA63" s="1"/>
      <c r="AB63" s="1"/>
    </row>
    <row r="64">
      <c r="A64" s="2" t="s">
        <v>19</v>
      </c>
      <c r="B64" s="2" t="s">
        <v>9</v>
      </c>
      <c r="C64" s="2" t="s">
        <v>20</v>
      </c>
      <c r="D64" s="2" t="s">
        <v>11</v>
      </c>
      <c r="E64" s="11">
        <v>44593.0</v>
      </c>
      <c r="F64" s="7" t="s">
        <v>279</v>
      </c>
      <c r="G64" s="2" t="b">
        <v>0</v>
      </c>
      <c r="H64" s="2" t="b">
        <v>0</v>
      </c>
      <c r="I64" s="2" t="b">
        <v>0</v>
      </c>
      <c r="J64" s="2" t="b">
        <v>0</v>
      </c>
      <c r="K64" s="2" t="b">
        <v>0</v>
      </c>
      <c r="L64" s="2" t="b">
        <v>0</v>
      </c>
      <c r="M64" s="2" t="b">
        <v>0</v>
      </c>
      <c r="N64" s="2" t="b">
        <v>0</v>
      </c>
      <c r="O64" s="2" t="b">
        <v>0</v>
      </c>
      <c r="P64" s="2" t="b">
        <v>0</v>
      </c>
      <c r="Q64" s="2" t="b">
        <v>0</v>
      </c>
      <c r="R64" s="2" t="b">
        <v>0</v>
      </c>
      <c r="S64" s="2" t="b">
        <v>0</v>
      </c>
      <c r="T64" s="10" t="b">
        <v>0</v>
      </c>
      <c r="U64" s="1"/>
      <c r="V64" s="1"/>
      <c r="W64" s="1"/>
      <c r="X64" s="1"/>
      <c r="Y64" s="1"/>
      <c r="Z64" s="1"/>
      <c r="AA64" s="1"/>
      <c r="AB64" s="1"/>
    </row>
    <row r="65">
      <c r="A65" s="2" t="s">
        <v>280</v>
      </c>
      <c r="B65" s="2" t="s">
        <v>16</v>
      </c>
      <c r="C65" s="2" t="s">
        <v>281</v>
      </c>
      <c r="D65" s="2" t="s">
        <v>276</v>
      </c>
      <c r="E65" s="11">
        <v>44621.0</v>
      </c>
      <c r="F65" s="7" t="s">
        <v>282</v>
      </c>
      <c r="G65" s="2" t="b">
        <v>0</v>
      </c>
      <c r="H65" s="2" t="b">
        <v>0</v>
      </c>
      <c r="I65" s="2" t="b">
        <v>0</v>
      </c>
      <c r="J65" s="2" t="b">
        <v>0</v>
      </c>
      <c r="K65" s="2" t="b">
        <v>0</v>
      </c>
      <c r="L65" s="2" t="b">
        <v>0</v>
      </c>
      <c r="M65" s="2" t="b">
        <v>0</v>
      </c>
      <c r="N65" s="2" t="b">
        <v>0</v>
      </c>
      <c r="O65" s="2" t="b">
        <v>0</v>
      </c>
      <c r="P65" s="2" t="b">
        <v>0</v>
      </c>
      <c r="Q65" s="2" t="b">
        <v>0</v>
      </c>
      <c r="R65" s="2" t="b">
        <v>0</v>
      </c>
      <c r="S65" s="2" t="b">
        <v>0</v>
      </c>
      <c r="T65" s="10" t="b">
        <v>0</v>
      </c>
      <c r="U65" s="1"/>
      <c r="V65" s="1"/>
      <c r="W65" s="1"/>
      <c r="X65" s="1"/>
      <c r="Y65" s="1"/>
      <c r="Z65" s="1"/>
      <c r="AA65" s="1"/>
      <c r="AB65" s="1"/>
    </row>
    <row r="66">
      <c r="A66" s="2" t="s">
        <v>73</v>
      </c>
      <c r="B66" s="2" t="s">
        <v>9</v>
      </c>
      <c r="C66" s="2" t="s">
        <v>10</v>
      </c>
      <c r="D66" s="2" t="s">
        <v>11</v>
      </c>
      <c r="E66" s="11">
        <v>44621.0</v>
      </c>
      <c r="F66" s="7" t="s">
        <v>114</v>
      </c>
      <c r="G66" s="2" t="b">
        <v>0</v>
      </c>
      <c r="H66" s="2" t="b">
        <v>0</v>
      </c>
      <c r="I66" s="2" t="b">
        <v>0</v>
      </c>
      <c r="J66" s="2" t="b">
        <v>0</v>
      </c>
      <c r="K66" s="2" t="b">
        <v>0</v>
      </c>
      <c r="L66" s="2" t="b">
        <v>0</v>
      </c>
      <c r="M66" s="2" t="b">
        <v>0</v>
      </c>
      <c r="N66" s="2" t="b">
        <v>0</v>
      </c>
      <c r="O66" s="2" t="b">
        <v>0</v>
      </c>
      <c r="P66" s="2" t="b">
        <v>0</v>
      </c>
      <c r="Q66" s="2" t="b">
        <v>0</v>
      </c>
      <c r="R66" s="2" t="b">
        <v>0</v>
      </c>
      <c r="S66" s="2" t="b">
        <v>0</v>
      </c>
      <c r="T66" s="10" t="b">
        <v>0</v>
      </c>
      <c r="U66" s="1"/>
      <c r="V66" s="1"/>
      <c r="W66" s="1"/>
      <c r="X66" s="1"/>
      <c r="Y66" s="1"/>
      <c r="Z66" s="1"/>
      <c r="AA66" s="1"/>
      <c r="AB66" s="1"/>
    </row>
    <row r="67">
      <c r="A67" s="2" t="s">
        <v>283</v>
      </c>
      <c r="B67" s="2" t="s">
        <v>13</v>
      </c>
      <c r="C67" s="2" t="s">
        <v>20</v>
      </c>
      <c r="D67" s="2" t="s">
        <v>276</v>
      </c>
      <c r="E67" s="11">
        <v>44652.0</v>
      </c>
      <c r="F67" s="7" t="s">
        <v>284</v>
      </c>
      <c r="G67" s="2" t="b">
        <v>0</v>
      </c>
      <c r="H67" s="2" t="b">
        <v>0</v>
      </c>
      <c r="I67" s="2" t="b">
        <v>0</v>
      </c>
      <c r="J67" s="2" t="b">
        <v>0</v>
      </c>
      <c r="K67" s="2" t="b">
        <v>0</v>
      </c>
      <c r="L67" s="2" t="b">
        <v>0</v>
      </c>
      <c r="M67" s="2" t="b">
        <v>0</v>
      </c>
      <c r="N67" s="2" t="b">
        <v>0</v>
      </c>
      <c r="O67" s="2" t="b">
        <v>0</v>
      </c>
      <c r="P67" s="2" t="b">
        <v>0</v>
      </c>
      <c r="Q67" s="2" t="b">
        <v>0</v>
      </c>
      <c r="R67" s="2" t="b">
        <v>0</v>
      </c>
      <c r="S67" s="2" t="b">
        <v>0</v>
      </c>
      <c r="T67" s="10" t="b">
        <v>0</v>
      </c>
      <c r="U67" s="1"/>
      <c r="V67" s="1"/>
      <c r="W67" s="1"/>
      <c r="X67" s="1"/>
      <c r="Y67" s="1"/>
      <c r="Z67" s="1"/>
      <c r="AA67" s="1"/>
      <c r="AB67" s="1"/>
    </row>
    <row r="68">
      <c r="A68" s="2" t="s">
        <v>57</v>
      </c>
      <c r="B68" s="2" t="s">
        <v>9</v>
      </c>
      <c r="C68" s="2" t="s">
        <v>20</v>
      </c>
      <c r="D68" s="2" t="s">
        <v>285</v>
      </c>
      <c r="E68" s="6">
        <v>44652.0</v>
      </c>
      <c r="F68" s="7" t="s">
        <v>286</v>
      </c>
      <c r="G68" s="2" t="b">
        <v>0</v>
      </c>
      <c r="H68" s="2" t="b">
        <v>0</v>
      </c>
      <c r="I68" s="2" t="b">
        <v>0</v>
      </c>
      <c r="J68" s="2" t="b">
        <v>0</v>
      </c>
      <c r="K68" s="2" t="b">
        <v>0</v>
      </c>
      <c r="L68" s="2" t="b">
        <v>0</v>
      </c>
      <c r="M68" s="2" t="b">
        <v>0</v>
      </c>
      <c r="N68" s="2" t="b">
        <v>0</v>
      </c>
      <c r="O68" s="2" t="b">
        <v>0</v>
      </c>
      <c r="P68" s="2" t="b">
        <v>0</v>
      </c>
      <c r="Q68" s="2" t="b">
        <v>0</v>
      </c>
      <c r="R68" s="2" t="b">
        <v>0</v>
      </c>
      <c r="S68" s="2" t="b">
        <v>0</v>
      </c>
      <c r="T68" s="10" t="b">
        <v>0</v>
      </c>
      <c r="U68" s="1"/>
      <c r="V68" s="1"/>
      <c r="W68" s="1"/>
      <c r="X68" s="1"/>
      <c r="Y68" s="1"/>
      <c r="Z68" s="1"/>
      <c r="AA68" s="1"/>
      <c r="AB68" s="1"/>
    </row>
    <row r="69">
      <c r="A69" s="2" t="s">
        <v>57</v>
      </c>
      <c r="B69" s="2" t="s">
        <v>9</v>
      </c>
      <c r="C69" s="2" t="s">
        <v>20</v>
      </c>
      <c r="D69" s="2" t="s">
        <v>285</v>
      </c>
      <c r="E69" s="6">
        <v>44653.0</v>
      </c>
      <c r="F69" s="7" t="s">
        <v>287</v>
      </c>
      <c r="G69" s="2" t="b">
        <v>0</v>
      </c>
      <c r="H69" s="2" t="b">
        <v>0</v>
      </c>
      <c r="I69" s="2" t="b">
        <v>0</v>
      </c>
      <c r="J69" s="2" t="b">
        <v>0</v>
      </c>
      <c r="K69" s="2" t="b">
        <v>0</v>
      </c>
      <c r="L69" s="2" t="b">
        <v>0</v>
      </c>
      <c r="M69" s="2" t="b">
        <v>0</v>
      </c>
      <c r="N69" s="2" t="b">
        <v>0</v>
      </c>
      <c r="O69" s="2" t="b">
        <v>0</v>
      </c>
      <c r="P69" s="2" t="b">
        <v>0</v>
      </c>
      <c r="Q69" s="2" t="b">
        <v>0</v>
      </c>
      <c r="R69" s="2" t="b">
        <v>0</v>
      </c>
      <c r="S69" s="2" t="b">
        <v>0</v>
      </c>
      <c r="T69" s="10" t="b">
        <v>0</v>
      </c>
      <c r="U69" s="1"/>
      <c r="V69" s="1"/>
      <c r="W69" s="1"/>
      <c r="X69" s="1"/>
      <c r="Y69" s="1"/>
      <c r="Z69" s="1"/>
      <c r="AA69" s="1"/>
      <c r="AB69" s="1"/>
    </row>
    <row r="70">
      <c r="A70" s="2" t="s">
        <v>115</v>
      </c>
      <c r="B70" s="2" t="s">
        <v>9</v>
      </c>
      <c r="C70" s="2" t="s">
        <v>10</v>
      </c>
      <c r="D70" s="2" t="s">
        <v>116</v>
      </c>
      <c r="E70" s="11">
        <v>44659.0</v>
      </c>
      <c r="F70" s="7" t="s">
        <v>288</v>
      </c>
      <c r="G70" s="2" t="b">
        <v>0</v>
      </c>
      <c r="H70" s="2" t="b">
        <v>0</v>
      </c>
      <c r="I70" s="2" t="b">
        <v>0</v>
      </c>
      <c r="J70" s="2" t="b">
        <v>0</v>
      </c>
      <c r="K70" s="2" t="b">
        <v>0</v>
      </c>
      <c r="L70" s="2" t="b">
        <v>0</v>
      </c>
      <c r="M70" s="2" t="b">
        <v>0</v>
      </c>
      <c r="N70" s="2" t="b">
        <v>0</v>
      </c>
      <c r="O70" s="2" t="b">
        <v>0</v>
      </c>
      <c r="P70" s="2" t="b">
        <v>0</v>
      </c>
      <c r="Q70" s="2" t="b">
        <v>0</v>
      </c>
      <c r="R70" s="2" t="b">
        <v>0</v>
      </c>
      <c r="S70" s="2" t="b">
        <v>0</v>
      </c>
      <c r="T70" s="10" t="b">
        <v>0</v>
      </c>
      <c r="U70" s="1"/>
      <c r="V70" s="1"/>
      <c r="W70" s="1"/>
      <c r="X70" s="1"/>
      <c r="Y70" s="1"/>
      <c r="Z70" s="1"/>
      <c r="AA70" s="1"/>
      <c r="AB70" s="1"/>
    </row>
    <row r="71">
      <c r="A71" s="2" t="s">
        <v>19</v>
      </c>
      <c r="B71" s="2" t="s">
        <v>9</v>
      </c>
      <c r="C71" s="2" t="s">
        <v>20</v>
      </c>
      <c r="D71" s="2" t="s">
        <v>11</v>
      </c>
      <c r="E71" s="11">
        <v>44669.0</v>
      </c>
      <c r="F71" s="7" t="s">
        <v>118</v>
      </c>
      <c r="G71" s="2" t="b">
        <v>0</v>
      </c>
      <c r="H71" s="2" t="b">
        <v>0</v>
      </c>
      <c r="I71" s="2" t="b">
        <v>0</v>
      </c>
      <c r="J71" s="2" t="b">
        <v>0</v>
      </c>
      <c r="K71" s="2" t="b">
        <v>0</v>
      </c>
      <c r="L71" s="2" t="b">
        <v>0</v>
      </c>
      <c r="M71" s="2" t="b">
        <v>0</v>
      </c>
      <c r="N71" s="2" t="b">
        <v>0</v>
      </c>
      <c r="O71" s="2" t="b">
        <v>0</v>
      </c>
      <c r="P71" s="2" t="b">
        <v>0</v>
      </c>
      <c r="Q71" s="2" t="b">
        <v>0</v>
      </c>
      <c r="R71" s="2" t="b">
        <v>0</v>
      </c>
      <c r="S71" s="2" t="b">
        <v>0</v>
      </c>
      <c r="T71" s="10" t="b">
        <v>0</v>
      </c>
      <c r="U71" s="1"/>
      <c r="V71" s="1"/>
      <c r="W71" s="1"/>
      <c r="X71" s="1"/>
      <c r="Y71" s="1"/>
      <c r="Z71" s="1"/>
      <c r="AA71" s="1"/>
      <c r="AB71" s="1"/>
    </row>
    <row r="72">
      <c r="A72" s="2" t="s">
        <v>73</v>
      </c>
      <c r="B72" s="2" t="s">
        <v>81</v>
      </c>
      <c r="C72" s="2" t="s">
        <v>10</v>
      </c>
      <c r="D72" s="2" t="s">
        <v>119</v>
      </c>
      <c r="E72" s="11">
        <v>44682.0</v>
      </c>
      <c r="F72" s="7" t="s">
        <v>120</v>
      </c>
      <c r="G72" s="2" t="b">
        <v>0</v>
      </c>
      <c r="H72" s="2" t="b">
        <v>0</v>
      </c>
      <c r="I72" s="2" t="b">
        <v>0</v>
      </c>
      <c r="J72" s="2" t="b">
        <v>0</v>
      </c>
      <c r="K72" s="2" t="b">
        <v>0</v>
      </c>
      <c r="L72" s="2" t="b">
        <v>0</v>
      </c>
      <c r="M72" s="2" t="b">
        <v>0</v>
      </c>
      <c r="N72" s="2" t="b">
        <v>0</v>
      </c>
      <c r="O72" s="2" t="b">
        <v>0</v>
      </c>
      <c r="P72" s="2" t="b">
        <v>0</v>
      </c>
      <c r="Q72" s="2" t="b">
        <v>0</v>
      </c>
      <c r="R72" s="2" t="b">
        <v>0</v>
      </c>
      <c r="S72" s="2" t="b">
        <v>0</v>
      </c>
      <c r="T72" s="10" t="b">
        <v>0</v>
      </c>
      <c r="U72" s="1"/>
      <c r="V72" s="1"/>
      <c r="W72" s="1"/>
      <c r="X72" s="1"/>
      <c r="Y72" s="1"/>
      <c r="Z72" s="1"/>
      <c r="AA72" s="1"/>
      <c r="AB72" s="1"/>
    </row>
    <row r="73">
      <c r="A73" s="2" t="s">
        <v>289</v>
      </c>
      <c r="B73" s="2" t="s">
        <v>63</v>
      </c>
      <c r="C73" s="2"/>
      <c r="D73" s="2"/>
      <c r="E73" s="11">
        <v>44683.0</v>
      </c>
      <c r="F73" s="7" t="s">
        <v>290</v>
      </c>
      <c r="G73" s="2" t="b">
        <v>0</v>
      </c>
      <c r="H73" s="2" t="b">
        <v>0</v>
      </c>
      <c r="I73" s="2" t="b">
        <v>0</v>
      </c>
      <c r="J73" s="2" t="b">
        <v>0</v>
      </c>
      <c r="K73" s="2" t="b">
        <v>0</v>
      </c>
      <c r="L73" s="2" t="b">
        <v>0</v>
      </c>
      <c r="M73" s="2" t="b">
        <v>0</v>
      </c>
      <c r="N73" s="2" t="b">
        <v>0</v>
      </c>
      <c r="O73" s="2" t="b">
        <v>0</v>
      </c>
      <c r="P73" s="2" t="b">
        <v>0</v>
      </c>
      <c r="Q73" s="2" t="b">
        <v>0</v>
      </c>
      <c r="R73" s="2" t="b">
        <v>0</v>
      </c>
      <c r="S73" s="2" t="b">
        <v>0</v>
      </c>
      <c r="T73" s="10" t="b">
        <v>0</v>
      </c>
      <c r="U73" s="1"/>
      <c r="V73" s="1"/>
      <c r="W73" s="1"/>
      <c r="X73" s="1"/>
      <c r="Y73" s="1"/>
      <c r="Z73" s="1"/>
      <c r="AA73" s="1"/>
      <c r="AB73" s="1"/>
    </row>
    <row r="74">
      <c r="A74" s="2" t="s">
        <v>121</v>
      </c>
      <c r="B74" s="2" t="s">
        <v>9</v>
      </c>
      <c r="C74" s="2" t="s">
        <v>35</v>
      </c>
      <c r="D74" s="2" t="s">
        <v>122</v>
      </c>
      <c r="E74" s="11">
        <v>44694.0</v>
      </c>
      <c r="F74" s="7" t="s">
        <v>291</v>
      </c>
      <c r="G74" s="2" t="b">
        <v>0</v>
      </c>
      <c r="H74" s="2" t="b">
        <v>0</v>
      </c>
      <c r="I74" s="2" t="b">
        <v>0</v>
      </c>
      <c r="J74" s="2" t="b">
        <v>0</v>
      </c>
      <c r="K74" s="2" t="b">
        <v>0</v>
      </c>
      <c r="L74" s="2" t="b">
        <v>0</v>
      </c>
      <c r="M74" s="2" t="b">
        <v>0</v>
      </c>
      <c r="N74" s="2" t="b">
        <v>0</v>
      </c>
      <c r="O74" s="2" t="b">
        <v>0</v>
      </c>
      <c r="P74" s="2" t="b">
        <v>0</v>
      </c>
      <c r="Q74" s="2" t="b">
        <v>0</v>
      </c>
      <c r="R74" s="2" t="b">
        <v>0</v>
      </c>
      <c r="S74" s="2" t="b">
        <v>0</v>
      </c>
      <c r="T74" s="10" t="b">
        <v>0</v>
      </c>
      <c r="U74" s="1"/>
      <c r="V74" s="1"/>
      <c r="W74" s="1"/>
      <c r="X74" s="1"/>
      <c r="Y74" s="1"/>
      <c r="Z74" s="1"/>
      <c r="AA74" s="1"/>
      <c r="AB74" s="1"/>
    </row>
    <row r="75">
      <c r="A75" s="2" t="s">
        <v>121</v>
      </c>
      <c r="B75" s="2" t="s">
        <v>13</v>
      </c>
      <c r="C75" s="2" t="s">
        <v>10</v>
      </c>
      <c r="D75" s="2" t="s">
        <v>11</v>
      </c>
      <c r="E75" s="11">
        <v>44694.0</v>
      </c>
      <c r="F75" s="7" t="s">
        <v>292</v>
      </c>
      <c r="G75" s="2" t="b">
        <v>0</v>
      </c>
      <c r="H75" s="2" t="b">
        <v>0</v>
      </c>
      <c r="I75" s="2" t="b">
        <v>0</v>
      </c>
      <c r="J75" s="2" t="b">
        <v>0</v>
      </c>
      <c r="K75" s="2" t="b">
        <v>0</v>
      </c>
      <c r="L75" s="2" t="b">
        <v>0</v>
      </c>
      <c r="M75" s="2" t="b">
        <v>0</v>
      </c>
      <c r="N75" s="2" t="b">
        <v>0</v>
      </c>
      <c r="O75" s="2" t="b">
        <v>0</v>
      </c>
      <c r="P75" s="2" t="b">
        <v>0</v>
      </c>
      <c r="Q75" s="2" t="b">
        <v>0</v>
      </c>
      <c r="R75" s="2" t="b">
        <v>0</v>
      </c>
      <c r="S75" s="2" t="b">
        <v>0</v>
      </c>
      <c r="T75" s="10" t="b">
        <v>0</v>
      </c>
      <c r="U75" s="1"/>
      <c r="V75" s="1"/>
      <c r="W75" s="1"/>
      <c r="X75" s="1"/>
      <c r="Y75" s="1"/>
      <c r="Z75" s="1"/>
      <c r="AA75" s="1"/>
      <c r="AB75" s="1"/>
    </row>
    <row r="76">
      <c r="A76" s="2" t="s">
        <v>121</v>
      </c>
      <c r="B76" s="2" t="s">
        <v>13</v>
      </c>
      <c r="C76" s="2" t="s">
        <v>124</v>
      </c>
      <c r="D76" s="2" t="s">
        <v>11</v>
      </c>
      <c r="E76" s="11">
        <v>44694.0</v>
      </c>
      <c r="F76" s="7" t="s">
        <v>293</v>
      </c>
      <c r="G76" s="2" t="b">
        <v>0</v>
      </c>
      <c r="H76" s="2" t="b">
        <v>0</v>
      </c>
      <c r="I76" s="2" t="b">
        <v>0</v>
      </c>
      <c r="J76" s="2" t="b">
        <v>0</v>
      </c>
      <c r="K76" s="2" t="b">
        <v>0</v>
      </c>
      <c r="L76" s="2" t="b">
        <v>0</v>
      </c>
      <c r="M76" s="2" t="b">
        <v>0</v>
      </c>
      <c r="N76" s="2" t="b">
        <v>0</v>
      </c>
      <c r="O76" s="2" t="b">
        <v>0</v>
      </c>
      <c r="P76" s="2" t="b">
        <v>0</v>
      </c>
      <c r="Q76" s="2" t="b">
        <v>0</v>
      </c>
      <c r="R76" s="2" t="b">
        <v>0</v>
      </c>
      <c r="S76" s="2" t="b">
        <v>0</v>
      </c>
      <c r="T76" s="10" t="b">
        <v>0</v>
      </c>
      <c r="U76" s="1"/>
      <c r="V76" s="1"/>
      <c r="W76" s="1"/>
      <c r="X76" s="1"/>
      <c r="Y76" s="1"/>
      <c r="Z76" s="1"/>
      <c r="AA76" s="1"/>
      <c r="AB76" s="1"/>
    </row>
    <row r="77">
      <c r="A77" s="2" t="s">
        <v>126</v>
      </c>
      <c r="B77" s="2" t="s">
        <v>9</v>
      </c>
      <c r="C77" s="2" t="s">
        <v>20</v>
      </c>
      <c r="D77" s="2" t="s">
        <v>127</v>
      </c>
      <c r="E77" s="11">
        <v>44698.0</v>
      </c>
      <c r="F77" s="7" t="s">
        <v>294</v>
      </c>
      <c r="G77" s="2" t="b">
        <v>0</v>
      </c>
      <c r="H77" s="2" t="b">
        <v>0</v>
      </c>
      <c r="I77" s="2" t="b">
        <v>0</v>
      </c>
      <c r="J77" s="2" t="b">
        <v>0</v>
      </c>
      <c r="K77" s="2" t="b">
        <v>0</v>
      </c>
      <c r="L77" s="2" t="b">
        <v>0</v>
      </c>
      <c r="M77" s="2" t="b">
        <v>0</v>
      </c>
      <c r="N77" s="2" t="b">
        <v>0</v>
      </c>
      <c r="O77" s="2" t="b">
        <v>0</v>
      </c>
      <c r="P77" s="2" t="b">
        <v>0</v>
      </c>
      <c r="Q77" s="2" t="b">
        <v>0</v>
      </c>
      <c r="R77" s="2" t="b">
        <v>0</v>
      </c>
      <c r="S77" s="2" t="b">
        <v>0</v>
      </c>
      <c r="T77" s="10" t="b">
        <v>0</v>
      </c>
      <c r="U77" s="1"/>
      <c r="V77" s="1"/>
      <c r="W77" s="1"/>
      <c r="X77" s="1"/>
      <c r="Y77" s="1"/>
      <c r="Z77" s="1"/>
      <c r="AA77" s="1"/>
      <c r="AB77" s="1"/>
    </row>
    <row r="78">
      <c r="A78" s="2" t="s">
        <v>126</v>
      </c>
      <c r="B78" s="2" t="s">
        <v>9</v>
      </c>
      <c r="C78" s="2" t="s">
        <v>20</v>
      </c>
      <c r="D78" s="2" t="s">
        <v>11</v>
      </c>
      <c r="E78" s="11">
        <v>44698.0</v>
      </c>
      <c r="F78" s="7" t="s">
        <v>295</v>
      </c>
      <c r="G78" s="2" t="b">
        <v>0</v>
      </c>
      <c r="H78" s="2" t="b">
        <v>0</v>
      </c>
      <c r="I78" s="2" t="b">
        <v>0</v>
      </c>
      <c r="J78" s="2" t="b">
        <v>0</v>
      </c>
      <c r="K78" s="2" t="b">
        <v>0</v>
      </c>
      <c r="L78" s="2" t="b">
        <v>0</v>
      </c>
      <c r="M78" s="2" t="b">
        <v>0</v>
      </c>
      <c r="N78" s="2" t="b">
        <v>0</v>
      </c>
      <c r="O78" s="2" t="b">
        <v>0</v>
      </c>
      <c r="P78" s="2" t="b">
        <v>0</v>
      </c>
      <c r="Q78" s="2" t="b">
        <v>0</v>
      </c>
      <c r="R78" s="2" t="b">
        <v>0</v>
      </c>
      <c r="S78" s="2" t="b">
        <v>0</v>
      </c>
      <c r="T78" s="10" t="b">
        <v>0</v>
      </c>
      <c r="U78" s="1"/>
      <c r="V78" s="1"/>
      <c r="W78" s="1"/>
      <c r="X78" s="1"/>
      <c r="Y78" s="1"/>
      <c r="Z78" s="1"/>
      <c r="AA78" s="1"/>
      <c r="AB78" s="1"/>
    </row>
    <row r="79">
      <c r="A79" s="2" t="s">
        <v>126</v>
      </c>
      <c r="B79" s="2" t="s">
        <v>9</v>
      </c>
      <c r="C79" s="2" t="s">
        <v>20</v>
      </c>
      <c r="D79" s="2" t="s">
        <v>11</v>
      </c>
      <c r="E79" s="11">
        <v>44698.0</v>
      </c>
      <c r="F79" s="7" t="s">
        <v>296</v>
      </c>
      <c r="G79" s="2" t="b">
        <v>0</v>
      </c>
      <c r="H79" s="2" t="b">
        <v>0</v>
      </c>
      <c r="I79" s="2" t="b">
        <v>0</v>
      </c>
      <c r="J79" s="2" t="b">
        <v>0</v>
      </c>
      <c r="K79" s="2" t="b">
        <v>0</v>
      </c>
      <c r="L79" s="2" t="b">
        <v>0</v>
      </c>
      <c r="M79" s="2" t="b">
        <v>0</v>
      </c>
      <c r="N79" s="2" t="b">
        <v>0</v>
      </c>
      <c r="O79" s="2" t="b">
        <v>0</v>
      </c>
      <c r="P79" s="2" t="b">
        <v>0</v>
      </c>
      <c r="Q79" s="2" t="b">
        <v>0</v>
      </c>
      <c r="R79" s="2" t="b">
        <v>0</v>
      </c>
      <c r="S79" s="2" t="b">
        <v>0</v>
      </c>
      <c r="T79" s="10" t="b">
        <v>0</v>
      </c>
      <c r="U79" s="1"/>
      <c r="V79" s="1"/>
      <c r="W79" s="1"/>
      <c r="X79" s="1"/>
      <c r="Y79" s="1"/>
      <c r="Z79" s="1"/>
      <c r="AA79" s="1"/>
      <c r="AB79" s="1"/>
    </row>
    <row r="80">
      <c r="A80" s="2" t="s">
        <v>126</v>
      </c>
      <c r="B80" s="2" t="s">
        <v>9</v>
      </c>
      <c r="C80" s="2" t="s">
        <v>20</v>
      </c>
      <c r="D80" s="2" t="s">
        <v>11</v>
      </c>
      <c r="E80" s="11">
        <v>44698.0</v>
      </c>
      <c r="F80" s="7" t="s">
        <v>297</v>
      </c>
      <c r="G80" s="2" t="b">
        <v>0</v>
      </c>
      <c r="H80" s="2" t="b">
        <v>0</v>
      </c>
      <c r="I80" s="2" t="b">
        <v>0</v>
      </c>
      <c r="J80" s="2" t="b">
        <v>0</v>
      </c>
      <c r="K80" s="2" t="b">
        <v>0</v>
      </c>
      <c r="L80" s="2" t="b">
        <v>0</v>
      </c>
      <c r="M80" s="2" t="b">
        <v>0</v>
      </c>
      <c r="N80" s="2" t="b">
        <v>0</v>
      </c>
      <c r="O80" s="2" t="b">
        <v>0</v>
      </c>
      <c r="P80" s="2" t="b">
        <v>0</v>
      </c>
      <c r="Q80" s="2" t="b">
        <v>0</v>
      </c>
      <c r="R80" s="2" t="b">
        <v>0</v>
      </c>
      <c r="S80" s="2" t="b">
        <v>0</v>
      </c>
      <c r="T80" s="10" t="b">
        <v>0</v>
      </c>
      <c r="U80" s="1"/>
      <c r="V80" s="1"/>
      <c r="W80" s="1"/>
      <c r="X80" s="1"/>
      <c r="Y80" s="1"/>
      <c r="Z80" s="1"/>
      <c r="AA80" s="1"/>
      <c r="AB80" s="1"/>
    </row>
    <row r="81">
      <c r="A81" s="2" t="s">
        <v>132</v>
      </c>
      <c r="B81" s="2" t="s">
        <v>9</v>
      </c>
      <c r="C81" s="2" t="s">
        <v>35</v>
      </c>
      <c r="D81" s="2" t="s">
        <v>133</v>
      </c>
      <c r="E81" s="11">
        <v>44698.0</v>
      </c>
      <c r="F81" s="7" t="s">
        <v>298</v>
      </c>
      <c r="G81" s="2" t="b">
        <v>0</v>
      </c>
      <c r="H81" s="2" t="b">
        <v>0</v>
      </c>
      <c r="I81" s="2" t="b">
        <v>0</v>
      </c>
      <c r="J81" s="2" t="b">
        <v>0</v>
      </c>
      <c r="K81" s="2" t="b">
        <v>0</v>
      </c>
      <c r="L81" s="2" t="b">
        <v>0</v>
      </c>
      <c r="M81" s="2" t="b">
        <v>0</v>
      </c>
      <c r="N81" s="2" t="b">
        <v>0</v>
      </c>
      <c r="O81" s="2" t="b">
        <v>0</v>
      </c>
      <c r="P81" s="2" t="b">
        <v>0</v>
      </c>
      <c r="Q81" s="2" t="b">
        <v>0</v>
      </c>
      <c r="R81" s="2" t="b">
        <v>0</v>
      </c>
      <c r="S81" s="2" t="b">
        <v>0</v>
      </c>
      <c r="T81" s="10" t="b">
        <v>0</v>
      </c>
      <c r="U81" s="1"/>
      <c r="V81" s="1"/>
      <c r="W81" s="1"/>
      <c r="X81" s="1"/>
      <c r="Y81" s="1"/>
      <c r="Z81" s="1"/>
      <c r="AA81" s="1"/>
      <c r="AB81" s="1"/>
    </row>
    <row r="82">
      <c r="A82" s="2" t="s">
        <v>132</v>
      </c>
      <c r="B82" s="2" t="s">
        <v>9</v>
      </c>
      <c r="C82" s="2" t="s">
        <v>35</v>
      </c>
      <c r="D82" s="2" t="s">
        <v>133</v>
      </c>
      <c r="E82" s="11">
        <v>44698.0</v>
      </c>
      <c r="F82" s="7" t="s">
        <v>299</v>
      </c>
      <c r="G82" s="2" t="b">
        <v>0</v>
      </c>
      <c r="H82" s="2" t="b">
        <v>0</v>
      </c>
      <c r="I82" s="2" t="b">
        <v>0</v>
      </c>
      <c r="J82" s="2" t="b">
        <v>0</v>
      </c>
      <c r="K82" s="2" t="b">
        <v>0</v>
      </c>
      <c r="L82" s="2" t="b">
        <v>0</v>
      </c>
      <c r="M82" s="2" t="b">
        <v>0</v>
      </c>
      <c r="N82" s="2" t="b">
        <v>0</v>
      </c>
      <c r="O82" s="2" t="b">
        <v>0</v>
      </c>
      <c r="P82" s="2" t="b">
        <v>0</v>
      </c>
      <c r="Q82" s="2" t="b">
        <v>0</v>
      </c>
      <c r="R82" s="2" t="b">
        <v>0</v>
      </c>
      <c r="S82" s="2" t="b">
        <v>0</v>
      </c>
      <c r="T82" s="10" t="b">
        <v>0</v>
      </c>
      <c r="U82" s="1"/>
      <c r="V82" s="1"/>
      <c r="W82" s="1"/>
      <c r="X82" s="1"/>
      <c r="Y82" s="1"/>
      <c r="Z82" s="1"/>
      <c r="AA82" s="1"/>
      <c r="AB82" s="1"/>
    </row>
    <row r="83">
      <c r="A83" s="2" t="s">
        <v>132</v>
      </c>
      <c r="B83" s="2" t="s">
        <v>9</v>
      </c>
      <c r="C83" s="2" t="s">
        <v>35</v>
      </c>
      <c r="D83" s="2" t="s">
        <v>133</v>
      </c>
      <c r="E83" s="11">
        <v>44698.0</v>
      </c>
      <c r="F83" s="7" t="s">
        <v>300</v>
      </c>
      <c r="G83" s="2" t="b">
        <v>0</v>
      </c>
      <c r="H83" s="2" t="b">
        <v>0</v>
      </c>
      <c r="I83" s="2" t="b">
        <v>0</v>
      </c>
      <c r="J83" s="2" t="b">
        <v>0</v>
      </c>
      <c r="K83" s="2" t="b">
        <v>0</v>
      </c>
      <c r="L83" s="2" t="b">
        <v>0</v>
      </c>
      <c r="M83" s="2" t="b">
        <v>0</v>
      </c>
      <c r="N83" s="2" t="b">
        <v>0</v>
      </c>
      <c r="O83" s="2" t="b">
        <v>0</v>
      </c>
      <c r="P83" s="2" t="b">
        <v>0</v>
      </c>
      <c r="Q83" s="2" t="b">
        <v>0</v>
      </c>
      <c r="R83" s="2" t="b">
        <v>0</v>
      </c>
      <c r="S83" s="2" t="b">
        <v>0</v>
      </c>
      <c r="T83" s="10" t="b">
        <v>0</v>
      </c>
      <c r="U83" s="1"/>
      <c r="V83" s="1"/>
      <c r="W83" s="1"/>
      <c r="X83" s="1"/>
      <c r="Y83" s="1"/>
      <c r="Z83" s="1"/>
      <c r="AA83" s="1"/>
      <c r="AB83" s="1"/>
    </row>
    <row r="84">
      <c r="A84" s="2" t="s">
        <v>132</v>
      </c>
      <c r="B84" s="2" t="s">
        <v>9</v>
      </c>
      <c r="C84" s="2" t="s">
        <v>35</v>
      </c>
      <c r="D84" s="2" t="s">
        <v>133</v>
      </c>
      <c r="E84" s="11">
        <v>44698.0</v>
      </c>
      <c r="F84" s="7" t="s">
        <v>301</v>
      </c>
      <c r="G84" s="2" t="b">
        <v>0</v>
      </c>
      <c r="H84" s="2" t="b">
        <v>0</v>
      </c>
      <c r="I84" s="2" t="b">
        <v>0</v>
      </c>
      <c r="J84" s="2" t="b">
        <v>0</v>
      </c>
      <c r="K84" s="2" t="b">
        <v>0</v>
      </c>
      <c r="L84" s="2" t="b">
        <v>0</v>
      </c>
      <c r="M84" s="2" t="b">
        <v>0</v>
      </c>
      <c r="N84" s="2" t="b">
        <v>0</v>
      </c>
      <c r="O84" s="2" t="b">
        <v>0</v>
      </c>
      <c r="P84" s="2" t="b">
        <v>0</v>
      </c>
      <c r="Q84" s="2" t="b">
        <v>0</v>
      </c>
      <c r="R84" s="2" t="b">
        <v>0</v>
      </c>
      <c r="S84" s="2" t="b">
        <v>0</v>
      </c>
      <c r="T84" s="10" t="b">
        <v>0</v>
      </c>
      <c r="U84" s="1"/>
      <c r="V84" s="1"/>
      <c r="W84" s="1"/>
      <c r="X84" s="1"/>
      <c r="Y84" s="1"/>
      <c r="Z84" s="1"/>
      <c r="AA84" s="1"/>
      <c r="AB84" s="1"/>
    </row>
    <row r="85">
      <c r="A85" s="2" t="s">
        <v>132</v>
      </c>
      <c r="B85" s="2" t="s">
        <v>9</v>
      </c>
      <c r="C85" s="2" t="s">
        <v>35</v>
      </c>
      <c r="D85" s="2" t="s">
        <v>133</v>
      </c>
      <c r="E85" s="11">
        <v>44698.0</v>
      </c>
      <c r="F85" s="7" t="s">
        <v>302</v>
      </c>
      <c r="G85" s="2" t="b">
        <v>0</v>
      </c>
      <c r="H85" s="2" t="b">
        <v>0</v>
      </c>
      <c r="I85" s="2" t="b">
        <v>0</v>
      </c>
      <c r="J85" s="2" t="b">
        <v>0</v>
      </c>
      <c r="K85" s="2" t="b">
        <v>0</v>
      </c>
      <c r="L85" s="2" t="b">
        <v>0</v>
      </c>
      <c r="M85" s="2" t="b">
        <v>0</v>
      </c>
      <c r="N85" s="2" t="b">
        <v>0</v>
      </c>
      <c r="O85" s="2" t="b">
        <v>0</v>
      </c>
      <c r="P85" s="2" t="b">
        <v>0</v>
      </c>
      <c r="Q85" s="2" t="b">
        <v>0</v>
      </c>
      <c r="R85" s="2" t="b">
        <v>0</v>
      </c>
      <c r="S85" s="2" t="b">
        <v>0</v>
      </c>
      <c r="T85" s="10" t="b">
        <v>0</v>
      </c>
      <c r="U85" s="1"/>
      <c r="V85" s="1"/>
      <c r="W85" s="1"/>
      <c r="X85" s="1"/>
      <c r="Y85" s="1"/>
      <c r="Z85" s="1"/>
      <c r="AA85" s="1"/>
      <c r="AB85" s="1"/>
    </row>
    <row r="86">
      <c r="A86" s="2" t="s">
        <v>132</v>
      </c>
      <c r="B86" s="2" t="s">
        <v>13</v>
      </c>
      <c r="C86" s="2" t="s">
        <v>48</v>
      </c>
      <c r="D86" s="2" t="s">
        <v>133</v>
      </c>
      <c r="E86" s="11">
        <v>44698.0</v>
      </c>
      <c r="F86" s="7" t="s">
        <v>303</v>
      </c>
      <c r="G86" s="2" t="b">
        <v>0</v>
      </c>
      <c r="H86" s="2" t="b">
        <v>0</v>
      </c>
      <c r="I86" s="2" t="b">
        <v>0</v>
      </c>
      <c r="J86" s="2" t="b">
        <v>0</v>
      </c>
      <c r="K86" s="2" t="b">
        <v>0</v>
      </c>
      <c r="L86" s="2" t="b">
        <v>0</v>
      </c>
      <c r="M86" s="2" t="b">
        <v>0</v>
      </c>
      <c r="N86" s="2" t="b">
        <v>0</v>
      </c>
      <c r="O86" s="2" t="b">
        <v>0</v>
      </c>
      <c r="P86" s="2" t="b">
        <v>0</v>
      </c>
      <c r="Q86" s="2" t="b">
        <v>0</v>
      </c>
      <c r="R86" s="2" t="b">
        <v>0</v>
      </c>
      <c r="S86" s="2" t="b">
        <v>0</v>
      </c>
      <c r="T86" s="10" t="b">
        <v>0</v>
      </c>
      <c r="U86" s="1"/>
      <c r="V86" s="1"/>
      <c r="W86" s="1"/>
      <c r="X86" s="1"/>
      <c r="Y86" s="1"/>
      <c r="Z86" s="1"/>
      <c r="AA86" s="1"/>
      <c r="AB86" s="1"/>
    </row>
    <row r="87">
      <c r="A87" s="2" t="s">
        <v>132</v>
      </c>
      <c r="B87" s="2" t="s">
        <v>9</v>
      </c>
      <c r="C87" s="2" t="s">
        <v>48</v>
      </c>
      <c r="D87" s="2" t="s">
        <v>133</v>
      </c>
      <c r="E87" s="11">
        <v>44698.0</v>
      </c>
      <c r="F87" s="7" t="s">
        <v>304</v>
      </c>
      <c r="G87" s="2" t="b">
        <v>0</v>
      </c>
      <c r="H87" s="2" t="b">
        <v>0</v>
      </c>
      <c r="I87" s="2" t="b">
        <v>0</v>
      </c>
      <c r="J87" s="2" t="b">
        <v>0</v>
      </c>
      <c r="K87" s="2" t="b">
        <v>0</v>
      </c>
      <c r="L87" s="2" t="b">
        <v>0</v>
      </c>
      <c r="M87" s="2" t="b">
        <v>0</v>
      </c>
      <c r="N87" s="2" t="b">
        <v>0</v>
      </c>
      <c r="O87" s="2" t="b">
        <v>0</v>
      </c>
      <c r="P87" s="2" t="b">
        <v>0</v>
      </c>
      <c r="Q87" s="2" t="b">
        <v>0</v>
      </c>
      <c r="R87" s="2" t="b">
        <v>0</v>
      </c>
      <c r="S87" s="2" t="b">
        <v>0</v>
      </c>
      <c r="T87" s="10" t="b">
        <v>0</v>
      </c>
      <c r="U87" s="1"/>
      <c r="V87" s="1"/>
      <c r="W87" s="1"/>
      <c r="X87" s="1"/>
      <c r="Y87" s="1"/>
      <c r="Z87" s="1"/>
      <c r="AA87" s="1"/>
      <c r="AB87" s="1"/>
    </row>
    <row r="88">
      <c r="A88" s="2" t="s">
        <v>132</v>
      </c>
      <c r="B88" s="2" t="s">
        <v>9</v>
      </c>
      <c r="C88" s="2" t="s">
        <v>48</v>
      </c>
      <c r="D88" s="2" t="s">
        <v>133</v>
      </c>
      <c r="E88" s="11">
        <v>44698.0</v>
      </c>
      <c r="F88" s="7" t="s">
        <v>305</v>
      </c>
      <c r="G88" s="2" t="b">
        <v>0</v>
      </c>
      <c r="H88" s="2" t="b">
        <v>0</v>
      </c>
      <c r="I88" s="2" t="b">
        <v>0</v>
      </c>
      <c r="J88" s="2" t="b">
        <v>0</v>
      </c>
      <c r="K88" s="2" t="b">
        <v>0</v>
      </c>
      <c r="L88" s="2" t="b">
        <v>0</v>
      </c>
      <c r="M88" s="2" t="b">
        <v>0</v>
      </c>
      <c r="N88" s="2" t="b">
        <v>0</v>
      </c>
      <c r="O88" s="2" t="b">
        <v>0</v>
      </c>
      <c r="P88" s="2" t="b">
        <v>0</v>
      </c>
      <c r="Q88" s="2" t="b">
        <v>0</v>
      </c>
      <c r="R88" s="2" t="b">
        <v>0</v>
      </c>
      <c r="S88" s="2" t="b">
        <v>0</v>
      </c>
      <c r="T88" s="10" t="b">
        <v>0</v>
      </c>
      <c r="U88" s="1"/>
      <c r="V88" s="1"/>
      <c r="W88" s="1"/>
      <c r="X88" s="1"/>
      <c r="Y88" s="1"/>
      <c r="Z88" s="1"/>
      <c r="AA88" s="1"/>
      <c r="AB88" s="1"/>
    </row>
    <row r="89">
      <c r="A89" s="2" t="s">
        <v>132</v>
      </c>
      <c r="B89" s="2" t="s">
        <v>9</v>
      </c>
      <c r="C89" s="2" t="s">
        <v>55</v>
      </c>
      <c r="D89" s="2" t="s">
        <v>133</v>
      </c>
      <c r="E89" s="11">
        <v>44698.0</v>
      </c>
      <c r="F89" s="7" t="s">
        <v>306</v>
      </c>
      <c r="G89" s="2" t="b">
        <v>0</v>
      </c>
      <c r="H89" s="2" t="b">
        <v>0</v>
      </c>
      <c r="I89" s="2" t="b">
        <v>0</v>
      </c>
      <c r="J89" s="2" t="b">
        <v>0</v>
      </c>
      <c r="K89" s="2" t="b">
        <v>0</v>
      </c>
      <c r="L89" s="2" t="b">
        <v>0</v>
      </c>
      <c r="M89" s="2" t="b">
        <v>0</v>
      </c>
      <c r="N89" s="2" t="b">
        <v>0</v>
      </c>
      <c r="O89" s="2" t="b">
        <v>0</v>
      </c>
      <c r="P89" s="2" t="b">
        <v>0</v>
      </c>
      <c r="Q89" s="2" t="b">
        <v>0</v>
      </c>
      <c r="R89" s="2" t="b">
        <v>0</v>
      </c>
      <c r="S89" s="2" t="b">
        <v>0</v>
      </c>
      <c r="T89" s="10" t="b">
        <v>0</v>
      </c>
      <c r="U89" s="1"/>
      <c r="V89" s="1"/>
      <c r="W89" s="1"/>
      <c r="X89" s="1"/>
      <c r="Y89" s="1"/>
      <c r="Z89" s="1"/>
      <c r="AA89" s="1"/>
      <c r="AB89" s="1"/>
    </row>
    <row r="90">
      <c r="A90" s="2" t="s">
        <v>132</v>
      </c>
      <c r="B90" s="2" t="s">
        <v>9</v>
      </c>
      <c r="C90" s="2" t="s">
        <v>55</v>
      </c>
      <c r="D90" s="2" t="s">
        <v>133</v>
      </c>
      <c r="E90" s="11">
        <v>44698.0</v>
      </c>
      <c r="F90" s="7" t="s">
        <v>307</v>
      </c>
      <c r="G90" s="2" t="b">
        <v>0</v>
      </c>
      <c r="H90" s="2" t="b">
        <v>0</v>
      </c>
      <c r="I90" s="2" t="b">
        <v>0</v>
      </c>
      <c r="J90" s="2" t="b">
        <v>0</v>
      </c>
      <c r="K90" s="2" t="b">
        <v>0</v>
      </c>
      <c r="L90" s="2" t="b">
        <v>0</v>
      </c>
      <c r="M90" s="2" t="b">
        <v>0</v>
      </c>
      <c r="N90" s="2" t="b">
        <v>0</v>
      </c>
      <c r="O90" s="2" t="b">
        <v>0</v>
      </c>
      <c r="P90" s="2" t="b">
        <v>0</v>
      </c>
      <c r="Q90" s="2" t="b">
        <v>0</v>
      </c>
      <c r="R90" s="2" t="b">
        <v>0</v>
      </c>
      <c r="S90" s="2" t="b">
        <v>0</v>
      </c>
      <c r="T90" s="10" t="b">
        <v>0</v>
      </c>
      <c r="U90" s="1"/>
      <c r="V90" s="1"/>
      <c r="W90" s="1"/>
      <c r="X90" s="1"/>
      <c r="Y90" s="1"/>
      <c r="Z90" s="1"/>
      <c r="AA90" s="1"/>
      <c r="AB90" s="1"/>
    </row>
    <row r="91">
      <c r="A91" s="2" t="s">
        <v>132</v>
      </c>
      <c r="B91" s="2" t="s">
        <v>9</v>
      </c>
      <c r="C91" s="2" t="s">
        <v>55</v>
      </c>
      <c r="D91" s="2" t="s">
        <v>133</v>
      </c>
      <c r="E91" s="11">
        <v>44698.0</v>
      </c>
      <c r="F91" s="7" t="s">
        <v>308</v>
      </c>
      <c r="G91" s="2" t="b">
        <v>0</v>
      </c>
      <c r="H91" s="2" t="b">
        <v>0</v>
      </c>
      <c r="I91" s="2" t="b">
        <v>0</v>
      </c>
      <c r="J91" s="2" t="b">
        <v>0</v>
      </c>
      <c r="K91" s="2" t="b">
        <v>0</v>
      </c>
      <c r="L91" s="2" t="b">
        <v>0</v>
      </c>
      <c r="M91" s="2" t="b">
        <v>0</v>
      </c>
      <c r="N91" s="2" t="b">
        <v>0</v>
      </c>
      <c r="O91" s="2" t="b">
        <v>0</v>
      </c>
      <c r="P91" s="2" t="b">
        <v>0</v>
      </c>
      <c r="Q91" s="2" t="b">
        <v>0</v>
      </c>
      <c r="R91" s="2" t="b">
        <v>0</v>
      </c>
      <c r="S91" s="2" t="b">
        <v>0</v>
      </c>
      <c r="T91" s="10" t="b">
        <v>0</v>
      </c>
      <c r="U91" s="1"/>
      <c r="V91" s="1"/>
      <c r="W91" s="1"/>
      <c r="X91" s="1"/>
      <c r="Y91" s="1"/>
      <c r="Z91" s="1"/>
      <c r="AA91" s="1"/>
      <c r="AB91" s="1"/>
    </row>
    <row r="92">
      <c r="A92" s="2" t="s">
        <v>132</v>
      </c>
      <c r="B92" s="2" t="s">
        <v>13</v>
      </c>
      <c r="C92" s="2" t="s">
        <v>55</v>
      </c>
      <c r="D92" s="2" t="s">
        <v>133</v>
      </c>
      <c r="E92" s="11">
        <v>44698.0</v>
      </c>
      <c r="F92" s="7" t="s">
        <v>309</v>
      </c>
      <c r="G92" s="2" t="b">
        <v>0</v>
      </c>
      <c r="H92" s="2" t="b">
        <v>0</v>
      </c>
      <c r="I92" s="2" t="b">
        <v>0</v>
      </c>
      <c r="J92" s="2" t="b">
        <v>0</v>
      </c>
      <c r="K92" s="2" t="b">
        <v>0</v>
      </c>
      <c r="L92" s="2" t="b">
        <v>0</v>
      </c>
      <c r="M92" s="2" t="b">
        <v>0</v>
      </c>
      <c r="N92" s="2" t="b">
        <v>0</v>
      </c>
      <c r="O92" s="2" t="b">
        <v>0</v>
      </c>
      <c r="P92" s="2" t="b">
        <v>0</v>
      </c>
      <c r="Q92" s="2" t="b">
        <v>0</v>
      </c>
      <c r="R92" s="2" t="b">
        <v>0</v>
      </c>
      <c r="S92" s="2" t="b">
        <v>0</v>
      </c>
      <c r="T92" s="10" t="b">
        <v>0</v>
      </c>
      <c r="U92" s="1"/>
      <c r="V92" s="1"/>
      <c r="W92" s="1"/>
      <c r="X92" s="1"/>
      <c r="Y92" s="1"/>
      <c r="Z92" s="1"/>
      <c r="AA92" s="1"/>
      <c r="AB92" s="1"/>
    </row>
    <row r="93">
      <c r="A93" s="2" t="s">
        <v>132</v>
      </c>
      <c r="B93" s="2" t="s">
        <v>9</v>
      </c>
      <c r="C93" s="2" t="s">
        <v>55</v>
      </c>
      <c r="D93" s="2" t="s">
        <v>133</v>
      </c>
      <c r="E93" s="11">
        <v>44698.0</v>
      </c>
      <c r="F93" s="7" t="s">
        <v>310</v>
      </c>
      <c r="G93" s="2" t="b">
        <v>0</v>
      </c>
      <c r="H93" s="2" t="b">
        <v>0</v>
      </c>
      <c r="I93" s="2" t="b">
        <v>0</v>
      </c>
      <c r="J93" s="2" t="b">
        <v>0</v>
      </c>
      <c r="K93" s="2" t="b">
        <v>0</v>
      </c>
      <c r="L93" s="2" t="b">
        <v>0</v>
      </c>
      <c r="M93" s="2" t="b">
        <v>0</v>
      </c>
      <c r="N93" s="2" t="b">
        <v>0</v>
      </c>
      <c r="O93" s="2" t="b">
        <v>0</v>
      </c>
      <c r="P93" s="2" t="b">
        <v>0</v>
      </c>
      <c r="Q93" s="2" t="b">
        <v>0</v>
      </c>
      <c r="R93" s="2" t="b">
        <v>0</v>
      </c>
      <c r="S93" s="2" t="b">
        <v>0</v>
      </c>
      <c r="T93" s="10" t="b">
        <v>0</v>
      </c>
      <c r="U93" s="1"/>
      <c r="V93" s="1"/>
      <c r="W93" s="1"/>
      <c r="X93" s="1"/>
      <c r="Y93" s="1"/>
      <c r="Z93" s="1"/>
      <c r="AA93" s="1"/>
      <c r="AB93" s="1"/>
    </row>
    <row r="94">
      <c r="A94" s="2" t="s">
        <v>132</v>
      </c>
      <c r="B94" s="2" t="s">
        <v>9</v>
      </c>
      <c r="C94" s="2" t="s">
        <v>55</v>
      </c>
      <c r="D94" s="2" t="s">
        <v>133</v>
      </c>
      <c r="E94" s="11">
        <v>44698.0</v>
      </c>
      <c r="F94" s="7" t="s">
        <v>311</v>
      </c>
      <c r="G94" s="2" t="b">
        <v>0</v>
      </c>
      <c r="H94" s="2" t="b">
        <v>0</v>
      </c>
      <c r="I94" s="2" t="b">
        <v>0</v>
      </c>
      <c r="J94" s="2" t="b">
        <v>0</v>
      </c>
      <c r="K94" s="2" t="b">
        <v>0</v>
      </c>
      <c r="L94" s="2" t="b">
        <v>0</v>
      </c>
      <c r="M94" s="2" t="b">
        <v>0</v>
      </c>
      <c r="N94" s="2" t="b">
        <v>0</v>
      </c>
      <c r="O94" s="2" t="b">
        <v>0</v>
      </c>
      <c r="P94" s="2" t="b">
        <v>0</v>
      </c>
      <c r="Q94" s="2" t="b">
        <v>0</v>
      </c>
      <c r="R94" s="2" t="b">
        <v>0</v>
      </c>
      <c r="S94" s="2" t="b">
        <v>0</v>
      </c>
      <c r="T94" s="10" t="b">
        <v>0</v>
      </c>
      <c r="U94" s="1"/>
      <c r="V94" s="1"/>
      <c r="W94" s="1"/>
      <c r="X94" s="1"/>
      <c r="Y94" s="1"/>
      <c r="Z94" s="1"/>
      <c r="AA94" s="1"/>
      <c r="AB94" s="1"/>
    </row>
    <row r="95">
      <c r="A95" s="2" t="s">
        <v>132</v>
      </c>
      <c r="B95" s="2" t="s">
        <v>9</v>
      </c>
      <c r="C95" s="2" t="s">
        <v>55</v>
      </c>
      <c r="D95" s="2" t="s">
        <v>133</v>
      </c>
      <c r="E95" s="11">
        <v>44698.0</v>
      </c>
      <c r="F95" s="7" t="s">
        <v>312</v>
      </c>
      <c r="G95" s="2" t="b">
        <v>0</v>
      </c>
      <c r="H95" s="2" t="b">
        <v>0</v>
      </c>
      <c r="I95" s="2" t="b">
        <v>0</v>
      </c>
      <c r="J95" s="2" t="b">
        <v>0</v>
      </c>
      <c r="K95" s="2" t="b">
        <v>0</v>
      </c>
      <c r="L95" s="2" t="b">
        <v>0</v>
      </c>
      <c r="M95" s="2" t="b">
        <v>0</v>
      </c>
      <c r="N95" s="2" t="b">
        <v>0</v>
      </c>
      <c r="O95" s="2" t="b">
        <v>0</v>
      </c>
      <c r="P95" s="2" t="b">
        <v>0</v>
      </c>
      <c r="Q95" s="2" t="b">
        <v>0</v>
      </c>
      <c r="R95" s="2" t="b">
        <v>0</v>
      </c>
      <c r="S95" s="2" t="b">
        <v>0</v>
      </c>
      <c r="T95" s="10" t="b">
        <v>0</v>
      </c>
      <c r="U95" s="1"/>
      <c r="V95" s="1"/>
      <c r="W95" s="1"/>
      <c r="X95" s="1"/>
      <c r="Y95" s="1"/>
      <c r="Z95" s="1"/>
      <c r="AA95" s="1"/>
      <c r="AB95" s="1"/>
    </row>
    <row r="96">
      <c r="A96" s="2" t="s">
        <v>132</v>
      </c>
      <c r="B96" s="2" t="s">
        <v>9</v>
      </c>
      <c r="C96" s="2" t="s">
        <v>33</v>
      </c>
      <c r="D96" s="2" t="s">
        <v>133</v>
      </c>
      <c r="E96" s="11">
        <v>44698.0</v>
      </c>
      <c r="F96" s="7" t="s">
        <v>313</v>
      </c>
      <c r="G96" s="2" t="b">
        <v>0</v>
      </c>
      <c r="H96" s="2" t="b">
        <v>0</v>
      </c>
      <c r="I96" s="2" t="b">
        <v>0</v>
      </c>
      <c r="J96" s="2" t="b">
        <v>0</v>
      </c>
      <c r="K96" s="2" t="b">
        <v>0</v>
      </c>
      <c r="L96" s="2" t="b">
        <v>0</v>
      </c>
      <c r="M96" s="2" t="b">
        <v>0</v>
      </c>
      <c r="N96" s="2" t="b">
        <v>0</v>
      </c>
      <c r="O96" s="2" t="b">
        <v>0</v>
      </c>
      <c r="P96" s="2" t="b">
        <v>0</v>
      </c>
      <c r="Q96" s="2" t="b">
        <v>0</v>
      </c>
      <c r="R96" s="2" t="b">
        <v>0</v>
      </c>
      <c r="S96" s="2" t="b">
        <v>0</v>
      </c>
      <c r="T96" s="10" t="b">
        <v>0</v>
      </c>
      <c r="U96" s="1"/>
      <c r="V96" s="1"/>
      <c r="W96" s="1"/>
      <c r="X96" s="1"/>
      <c r="Y96" s="1"/>
      <c r="Z96" s="1"/>
      <c r="AA96" s="1"/>
      <c r="AB96" s="1"/>
    </row>
    <row r="97">
      <c r="A97" s="2" t="s">
        <v>132</v>
      </c>
      <c r="B97" s="2" t="s">
        <v>9</v>
      </c>
      <c r="C97" s="2" t="s">
        <v>33</v>
      </c>
      <c r="D97" s="2" t="s">
        <v>133</v>
      </c>
      <c r="E97" s="11">
        <v>44698.0</v>
      </c>
      <c r="F97" s="7" t="s">
        <v>314</v>
      </c>
      <c r="G97" s="2" t="b">
        <v>0</v>
      </c>
      <c r="H97" s="2" t="b">
        <v>0</v>
      </c>
      <c r="I97" s="2" t="b">
        <v>0</v>
      </c>
      <c r="J97" s="2" t="b">
        <v>0</v>
      </c>
      <c r="K97" s="2" t="b">
        <v>0</v>
      </c>
      <c r="L97" s="2" t="b">
        <v>0</v>
      </c>
      <c r="M97" s="2" t="b">
        <v>0</v>
      </c>
      <c r="N97" s="2" t="b">
        <v>0</v>
      </c>
      <c r="O97" s="2" t="b">
        <v>0</v>
      </c>
      <c r="P97" s="2" t="b">
        <v>0</v>
      </c>
      <c r="Q97" s="2" t="b">
        <v>0</v>
      </c>
      <c r="R97" s="2" t="b">
        <v>0</v>
      </c>
      <c r="S97" s="2" t="b">
        <v>0</v>
      </c>
      <c r="T97" s="10" t="b">
        <v>0</v>
      </c>
      <c r="U97" s="1"/>
      <c r="V97" s="1"/>
      <c r="W97" s="1"/>
      <c r="X97" s="1"/>
      <c r="Y97" s="1"/>
      <c r="Z97" s="1"/>
      <c r="AA97" s="1"/>
      <c r="AB97" s="1"/>
    </row>
    <row r="98">
      <c r="A98" s="2" t="s">
        <v>132</v>
      </c>
      <c r="B98" s="2" t="s">
        <v>9</v>
      </c>
      <c r="C98" s="2" t="s">
        <v>33</v>
      </c>
      <c r="D98" s="2" t="s">
        <v>133</v>
      </c>
      <c r="E98" s="11">
        <v>44698.0</v>
      </c>
      <c r="F98" s="7" t="s">
        <v>315</v>
      </c>
      <c r="G98" s="2" t="b">
        <v>0</v>
      </c>
      <c r="H98" s="2" t="b">
        <v>0</v>
      </c>
      <c r="I98" s="2" t="b">
        <v>0</v>
      </c>
      <c r="J98" s="2" t="b">
        <v>0</v>
      </c>
      <c r="K98" s="2" t="b">
        <v>0</v>
      </c>
      <c r="L98" s="2" t="b">
        <v>0</v>
      </c>
      <c r="M98" s="2" t="b">
        <v>0</v>
      </c>
      <c r="N98" s="2" t="b">
        <v>0</v>
      </c>
      <c r="O98" s="2" t="b">
        <v>0</v>
      </c>
      <c r="P98" s="2" t="b">
        <v>0</v>
      </c>
      <c r="Q98" s="2" t="b">
        <v>0</v>
      </c>
      <c r="R98" s="2" t="b">
        <v>0</v>
      </c>
      <c r="S98" s="2" t="b">
        <v>0</v>
      </c>
      <c r="T98" s="10" t="b">
        <v>0</v>
      </c>
      <c r="U98" s="1"/>
      <c r="V98" s="1"/>
      <c r="W98" s="1"/>
      <c r="X98" s="1"/>
      <c r="Y98" s="1"/>
      <c r="Z98" s="1"/>
      <c r="AA98" s="1"/>
      <c r="AB98" s="1"/>
    </row>
    <row r="99">
      <c r="A99" s="2" t="s">
        <v>152</v>
      </c>
      <c r="B99" s="2" t="s">
        <v>9</v>
      </c>
      <c r="C99" s="2" t="s">
        <v>30</v>
      </c>
      <c r="D99" s="2" t="s">
        <v>153</v>
      </c>
      <c r="E99" s="11">
        <v>44701.0</v>
      </c>
      <c r="F99" s="7" t="s">
        <v>154</v>
      </c>
      <c r="G99" s="2" t="b">
        <v>0</v>
      </c>
      <c r="H99" s="2" t="b">
        <v>0</v>
      </c>
      <c r="I99" s="2" t="b">
        <v>0</v>
      </c>
      <c r="J99" s="2" t="b">
        <v>0</v>
      </c>
      <c r="K99" s="2" t="b">
        <v>0</v>
      </c>
      <c r="L99" s="2" t="b">
        <v>0</v>
      </c>
      <c r="M99" s="2" t="b">
        <v>0</v>
      </c>
      <c r="N99" s="2" t="b">
        <v>0</v>
      </c>
      <c r="O99" s="2" t="b">
        <v>0</v>
      </c>
      <c r="P99" s="2" t="b">
        <v>0</v>
      </c>
      <c r="Q99" s="2" t="b">
        <v>0</v>
      </c>
      <c r="R99" s="2" t="b">
        <v>0</v>
      </c>
      <c r="S99" s="2" t="b">
        <v>0</v>
      </c>
      <c r="T99" s="10" t="b">
        <v>0</v>
      </c>
      <c r="U99" s="1"/>
      <c r="V99" s="1"/>
      <c r="W99" s="1"/>
      <c r="X99" s="1"/>
      <c r="Y99" s="1"/>
      <c r="Z99" s="1"/>
      <c r="AA99" s="1"/>
      <c r="AB99" s="1"/>
    </row>
    <row r="100">
      <c r="A100" s="2" t="s">
        <v>155</v>
      </c>
      <c r="B100" s="2" t="s">
        <v>9</v>
      </c>
      <c r="C100" s="2" t="s">
        <v>10</v>
      </c>
      <c r="D100" s="2" t="s">
        <v>11</v>
      </c>
      <c r="E100" s="11">
        <v>44703.0</v>
      </c>
      <c r="F100" s="7" t="s">
        <v>316</v>
      </c>
      <c r="G100" s="2" t="b">
        <v>0</v>
      </c>
      <c r="H100" s="2" t="b">
        <v>0</v>
      </c>
      <c r="I100" s="2" t="b">
        <v>0</v>
      </c>
      <c r="J100" s="2" t="b">
        <v>0</v>
      </c>
      <c r="K100" s="2" t="b">
        <v>0</v>
      </c>
      <c r="L100" s="2" t="b">
        <v>0</v>
      </c>
      <c r="M100" s="2" t="b">
        <v>0</v>
      </c>
      <c r="N100" s="2" t="b">
        <v>0</v>
      </c>
      <c r="O100" s="2" t="b">
        <v>0</v>
      </c>
      <c r="P100" s="2" t="b">
        <v>0</v>
      </c>
      <c r="Q100" s="2" t="b">
        <v>0</v>
      </c>
      <c r="R100" s="2" t="b">
        <v>0</v>
      </c>
      <c r="S100" s="2" t="b">
        <v>0</v>
      </c>
      <c r="T100" s="10" t="b">
        <v>0</v>
      </c>
      <c r="U100" s="1"/>
      <c r="V100" s="1"/>
      <c r="W100" s="1"/>
      <c r="X100" s="1"/>
      <c r="Y100" s="1"/>
      <c r="Z100" s="1"/>
      <c r="AA100" s="1"/>
      <c r="AB100" s="1"/>
    </row>
    <row r="101">
      <c r="A101" s="2" t="s">
        <v>174</v>
      </c>
      <c r="B101" s="2" t="s">
        <v>9</v>
      </c>
      <c r="C101" s="2" t="s">
        <v>35</v>
      </c>
      <c r="D101" s="2" t="s">
        <v>256</v>
      </c>
      <c r="E101" s="11">
        <v>44706.0</v>
      </c>
      <c r="F101" s="7" t="s">
        <v>317</v>
      </c>
      <c r="G101" s="2" t="b">
        <v>0</v>
      </c>
      <c r="H101" s="2" t="b">
        <v>0</v>
      </c>
      <c r="I101" s="2" t="b">
        <v>0</v>
      </c>
      <c r="J101" s="2" t="b">
        <v>0</v>
      </c>
      <c r="K101" s="2" t="b">
        <v>0</v>
      </c>
      <c r="L101" s="2" t="b">
        <v>0</v>
      </c>
      <c r="M101" s="2" t="b">
        <v>0</v>
      </c>
      <c r="N101" s="2" t="b">
        <v>0</v>
      </c>
      <c r="O101" s="2" t="b">
        <v>0</v>
      </c>
      <c r="P101" s="2" t="b">
        <v>0</v>
      </c>
      <c r="Q101" s="2" t="b">
        <v>0</v>
      </c>
      <c r="R101" s="2" t="b">
        <v>0</v>
      </c>
      <c r="S101" s="2" t="b">
        <v>0</v>
      </c>
      <c r="T101" s="10" t="b">
        <v>0</v>
      </c>
      <c r="U101" s="1"/>
      <c r="V101" s="1"/>
      <c r="W101" s="1"/>
      <c r="X101" s="1"/>
      <c r="Y101" s="1"/>
      <c r="Z101" s="1"/>
      <c r="AA101" s="1"/>
      <c r="AB101" s="1"/>
    </row>
    <row r="102">
      <c r="A102" s="2" t="s">
        <v>222</v>
      </c>
      <c r="B102" s="2" t="s">
        <v>9</v>
      </c>
      <c r="C102" s="2" t="s">
        <v>10</v>
      </c>
      <c r="D102" s="2" t="s">
        <v>256</v>
      </c>
      <c r="E102" s="11">
        <v>44712.0</v>
      </c>
      <c r="F102" s="7" t="s">
        <v>318</v>
      </c>
      <c r="G102" s="2" t="b">
        <v>0</v>
      </c>
      <c r="H102" s="2" t="b">
        <v>0</v>
      </c>
      <c r="I102" s="2" t="b">
        <v>0</v>
      </c>
      <c r="J102" s="2" t="b">
        <v>0</v>
      </c>
      <c r="K102" s="2" t="b">
        <v>0</v>
      </c>
      <c r="L102" s="2" t="b">
        <v>0</v>
      </c>
      <c r="M102" s="2" t="b">
        <v>0</v>
      </c>
      <c r="N102" s="2" t="b">
        <v>0</v>
      </c>
      <c r="O102" s="2" t="b">
        <v>0</v>
      </c>
      <c r="P102" s="2" t="b">
        <v>0</v>
      </c>
      <c r="Q102" s="2" t="b">
        <v>0</v>
      </c>
      <c r="R102" s="2" t="b">
        <v>0</v>
      </c>
      <c r="S102" s="2" t="b">
        <v>0</v>
      </c>
      <c r="T102" s="10" t="b">
        <v>0</v>
      </c>
      <c r="U102" s="1"/>
      <c r="V102" s="1"/>
      <c r="W102" s="1"/>
      <c r="X102" s="1"/>
      <c r="Y102" s="1"/>
      <c r="Z102" s="1"/>
      <c r="AA102" s="1"/>
      <c r="AB102" s="1"/>
    </row>
    <row r="103">
      <c r="A103" s="2" t="s">
        <v>73</v>
      </c>
      <c r="B103" s="2" t="s">
        <v>77</v>
      </c>
      <c r="C103" s="2" t="s">
        <v>10</v>
      </c>
      <c r="D103" s="2" t="s">
        <v>11</v>
      </c>
      <c r="E103" s="11">
        <v>44713.0</v>
      </c>
      <c r="F103" s="7" t="s">
        <v>157</v>
      </c>
      <c r="G103" s="2" t="b">
        <v>0</v>
      </c>
      <c r="H103" s="2" t="b">
        <v>0</v>
      </c>
      <c r="I103" s="2" t="b">
        <v>0</v>
      </c>
      <c r="J103" s="2" t="b">
        <v>0</v>
      </c>
      <c r="K103" s="2" t="b">
        <v>0</v>
      </c>
      <c r="L103" s="2" t="b">
        <v>0</v>
      </c>
      <c r="M103" s="2" t="b">
        <v>0</v>
      </c>
      <c r="N103" s="2" t="b">
        <v>0</v>
      </c>
      <c r="O103" s="2" t="b">
        <v>0</v>
      </c>
      <c r="P103" s="2" t="b">
        <v>0</v>
      </c>
      <c r="Q103" s="2" t="b">
        <v>0</v>
      </c>
      <c r="R103" s="2" t="b">
        <v>0</v>
      </c>
      <c r="S103" s="2" t="b">
        <v>0</v>
      </c>
      <c r="T103" s="10" t="b">
        <v>0</v>
      </c>
      <c r="U103" s="1"/>
      <c r="V103" s="1"/>
      <c r="W103" s="1"/>
      <c r="X103" s="1"/>
      <c r="Y103" s="1"/>
      <c r="Z103" s="1"/>
      <c r="AA103" s="1"/>
      <c r="AB103" s="1"/>
    </row>
    <row r="104">
      <c r="A104" s="2" t="s">
        <v>73</v>
      </c>
      <c r="B104" s="2" t="s">
        <v>9</v>
      </c>
      <c r="C104" s="2" t="s">
        <v>10</v>
      </c>
      <c r="D104" s="2" t="s">
        <v>11</v>
      </c>
      <c r="E104" s="11">
        <v>44713.0</v>
      </c>
      <c r="F104" s="7" t="s">
        <v>158</v>
      </c>
      <c r="G104" s="2" t="b">
        <v>0</v>
      </c>
      <c r="H104" s="2" t="b">
        <v>0</v>
      </c>
      <c r="I104" s="2" t="b">
        <v>0</v>
      </c>
      <c r="J104" s="2" t="b">
        <v>0</v>
      </c>
      <c r="K104" s="2" t="b">
        <v>0</v>
      </c>
      <c r="L104" s="2" t="b">
        <v>0</v>
      </c>
      <c r="M104" s="2" t="b">
        <v>0</v>
      </c>
      <c r="N104" s="2" t="b">
        <v>0</v>
      </c>
      <c r="O104" s="2" t="b">
        <v>0</v>
      </c>
      <c r="P104" s="2" t="b">
        <v>0</v>
      </c>
      <c r="Q104" s="2" t="b">
        <v>0</v>
      </c>
      <c r="R104" s="2" t="b">
        <v>0</v>
      </c>
      <c r="S104" s="2" t="b">
        <v>0</v>
      </c>
      <c r="T104" s="10" t="b">
        <v>0</v>
      </c>
      <c r="U104" s="1"/>
      <c r="V104" s="1"/>
      <c r="W104" s="1"/>
      <c r="X104" s="1"/>
      <c r="Y104" s="1"/>
      <c r="Z104" s="1"/>
      <c r="AA104" s="1"/>
      <c r="AB104" s="1"/>
    </row>
    <row r="105">
      <c r="A105" s="2" t="s">
        <v>57</v>
      </c>
      <c r="B105" s="2" t="s">
        <v>9</v>
      </c>
      <c r="C105" s="2" t="s">
        <v>58</v>
      </c>
      <c r="D105" s="2" t="s">
        <v>11</v>
      </c>
      <c r="E105" s="6">
        <v>44713.0</v>
      </c>
      <c r="F105" s="7" t="s">
        <v>319</v>
      </c>
      <c r="G105" s="2" t="b">
        <v>0</v>
      </c>
      <c r="H105" s="2" t="b">
        <v>0</v>
      </c>
      <c r="I105" s="2" t="b">
        <v>0</v>
      </c>
      <c r="J105" s="2" t="b">
        <v>0</v>
      </c>
      <c r="K105" s="2" t="b">
        <v>0</v>
      </c>
      <c r="L105" s="2" t="b">
        <v>0</v>
      </c>
      <c r="M105" s="2" t="b">
        <v>0</v>
      </c>
      <c r="N105" s="2" t="b">
        <v>0</v>
      </c>
      <c r="O105" s="2" t="b">
        <v>0</v>
      </c>
      <c r="P105" s="2" t="b">
        <v>0</v>
      </c>
      <c r="Q105" s="2" t="b">
        <v>0</v>
      </c>
      <c r="R105" s="2" t="b">
        <v>0</v>
      </c>
      <c r="S105" s="2" t="b">
        <v>0</v>
      </c>
      <c r="T105" s="10" t="b">
        <v>0</v>
      </c>
      <c r="U105" s="1"/>
      <c r="V105" s="1"/>
      <c r="W105" s="1"/>
      <c r="X105" s="1"/>
      <c r="Y105" s="1"/>
      <c r="Z105" s="1"/>
      <c r="AA105" s="1"/>
      <c r="AB105" s="1"/>
    </row>
    <row r="106">
      <c r="A106" s="2" t="s">
        <v>57</v>
      </c>
      <c r="B106" s="2" t="s">
        <v>180</v>
      </c>
      <c r="C106" s="2" t="s">
        <v>20</v>
      </c>
      <c r="D106" s="2" t="s">
        <v>11</v>
      </c>
      <c r="E106" s="6">
        <v>44714.0</v>
      </c>
      <c r="F106" s="7" t="s">
        <v>320</v>
      </c>
      <c r="G106" s="2" t="b">
        <v>0</v>
      </c>
      <c r="H106" s="2" t="b">
        <v>0</v>
      </c>
      <c r="I106" s="2" t="b">
        <v>0</v>
      </c>
      <c r="J106" s="2" t="b">
        <v>0</v>
      </c>
      <c r="K106" s="2" t="b">
        <v>0</v>
      </c>
      <c r="L106" s="2" t="b">
        <v>0</v>
      </c>
      <c r="M106" s="2" t="b">
        <v>0</v>
      </c>
      <c r="N106" s="2" t="b">
        <v>0</v>
      </c>
      <c r="O106" s="2" t="b">
        <v>0</v>
      </c>
      <c r="P106" s="2" t="b">
        <v>0</v>
      </c>
      <c r="Q106" s="2" t="b">
        <v>0</v>
      </c>
      <c r="R106" s="2" t="b">
        <v>0</v>
      </c>
      <c r="S106" s="2" t="b">
        <v>0</v>
      </c>
      <c r="T106" s="10" t="b">
        <v>0</v>
      </c>
      <c r="U106" s="1"/>
      <c r="V106" s="1"/>
      <c r="W106" s="1"/>
      <c r="X106" s="1"/>
      <c r="Y106" s="1"/>
      <c r="Z106" s="1"/>
      <c r="AA106" s="1"/>
      <c r="AB106" s="1"/>
    </row>
    <row r="107">
      <c r="A107" s="2" t="s">
        <v>159</v>
      </c>
      <c r="B107" s="2" t="s">
        <v>9</v>
      </c>
      <c r="C107" s="2" t="s">
        <v>160</v>
      </c>
      <c r="D107" s="2" t="s">
        <v>11</v>
      </c>
      <c r="E107" s="11">
        <v>44722.0</v>
      </c>
      <c r="F107" s="7" t="s">
        <v>321</v>
      </c>
      <c r="G107" s="2" t="b">
        <v>0</v>
      </c>
      <c r="H107" s="2" t="b">
        <v>0</v>
      </c>
      <c r="I107" s="2" t="b">
        <v>0</v>
      </c>
      <c r="J107" s="2" t="b">
        <v>0</v>
      </c>
      <c r="K107" s="2" t="b">
        <v>0</v>
      </c>
      <c r="L107" s="2" t="b">
        <v>0</v>
      </c>
      <c r="M107" s="2" t="b">
        <v>0</v>
      </c>
      <c r="N107" s="2" t="b">
        <v>0</v>
      </c>
      <c r="O107" s="2" t="b">
        <v>0</v>
      </c>
      <c r="P107" s="2" t="b">
        <v>0</v>
      </c>
      <c r="Q107" s="2" t="b">
        <v>0</v>
      </c>
      <c r="R107" s="2" t="b">
        <v>0</v>
      </c>
      <c r="S107" s="2" t="b">
        <v>0</v>
      </c>
      <c r="T107" s="10" t="b">
        <v>0</v>
      </c>
      <c r="U107" s="1"/>
      <c r="V107" s="1"/>
      <c r="W107" s="1"/>
      <c r="X107" s="1"/>
      <c r="Y107" s="1"/>
      <c r="Z107" s="1"/>
      <c r="AA107" s="1"/>
      <c r="AB107" s="1"/>
    </row>
    <row r="108">
      <c r="A108" s="2" t="s">
        <v>159</v>
      </c>
      <c r="B108" s="2" t="s">
        <v>9</v>
      </c>
      <c r="C108" s="2" t="s">
        <v>160</v>
      </c>
      <c r="D108" s="2" t="s">
        <v>11</v>
      </c>
      <c r="E108" s="11">
        <v>44722.0</v>
      </c>
      <c r="F108" s="7" t="s">
        <v>322</v>
      </c>
      <c r="G108" s="2" t="b">
        <v>0</v>
      </c>
      <c r="H108" s="2" t="b">
        <v>0</v>
      </c>
      <c r="I108" s="2" t="b">
        <v>0</v>
      </c>
      <c r="J108" s="2" t="b">
        <v>0</v>
      </c>
      <c r="K108" s="2" t="b">
        <v>0</v>
      </c>
      <c r="L108" s="2" t="b">
        <v>0</v>
      </c>
      <c r="M108" s="2" t="b">
        <v>0</v>
      </c>
      <c r="N108" s="2" t="b">
        <v>0</v>
      </c>
      <c r="O108" s="2" t="b">
        <v>0</v>
      </c>
      <c r="P108" s="2" t="b">
        <v>0</v>
      </c>
      <c r="Q108" s="2" t="b">
        <v>0</v>
      </c>
      <c r="R108" s="2" t="b">
        <v>0</v>
      </c>
      <c r="S108" s="2" t="b">
        <v>0</v>
      </c>
      <c r="T108" s="10" t="b">
        <v>0</v>
      </c>
      <c r="U108" s="1"/>
      <c r="V108" s="1"/>
      <c r="W108" s="1"/>
      <c r="X108" s="1"/>
      <c r="Y108" s="1"/>
      <c r="Z108" s="1"/>
      <c r="AA108" s="1"/>
      <c r="AB108" s="1"/>
    </row>
    <row r="109">
      <c r="A109" s="2" t="s">
        <v>159</v>
      </c>
      <c r="B109" s="2" t="s">
        <v>13</v>
      </c>
      <c r="C109" s="2" t="s">
        <v>160</v>
      </c>
      <c r="D109" s="2" t="s">
        <v>163</v>
      </c>
      <c r="E109" s="11">
        <v>44722.0</v>
      </c>
      <c r="F109" s="7" t="s">
        <v>323</v>
      </c>
      <c r="G109" s="2" t="b">
        <v>0</v>
      </c>
      <c r="H109" s="2" t="b">
        <v>0</v>
      </c>
      <c r="I109" s="2" t="b">
        <v>0</v>
      </c>
      <c r="J109" s="2" t="b">
        <v>0</v>
      </c>
      <c r="K109" s="2" t="b">
        <v>0</v>
      </c>
      <c r="L109" s="2" t="b">
        <v>0</v>
      </c>
      <c r="M109" s="2" t="b">
        <v>0</v>
      </c>
      <c r="N109" s="2" t="b">
        <v>0</v>
      </c>
      <c r="O109" s="2" t="b">
        <v>0</v>
      </c>
      <c r="P109" s="2" t="b">
        <v>0</v>
      </c>
      <c r="Q109" s="2" t="b">
        <v>0</v>
      </c>
      <c r="R109" s="2" t="b">
        <v>0</v>
      </c>
      <c r="S109" s="2" t="b">
        <v>0</v>
      </c>
      <c r="T109" s="10" t="b">
        <v>0</v>
      </c>
      <c r="U109" s="1"/>
      <c r="V109" s="1"/>
      <c r="W109" s="1"/>
      <c r="X109" s="1"/>
      <c r="Y109" s="1"/>
      <c r="Z109" s="1"/>
      <c r="AA109" s="1"/>
      <c r="AB109" s="1"/>
    </row>
    <row r="110">
      <c r="A110" s="2" t="s">
        <v>159</v>
      </c>
      <c r="B110" s="2" t="s">
        <v>9</v>
      </c>
      <c r="C110" s="2" t="s">
        <v>160</v>
      </c>
      <c r="D110" s="2" t="s">
        <v>276</v>
      </c>
      <c r="E110" s="11">
        <v>44722.0</v>
      </c>
      <c r="F110" s="7" t="s">
        <v>324</v>
      </c>
      <c r="G110" s="2" t="b">
        <v>0</v>
      </c>
      <c r="H110" s="2" t="b">
        <v>0</v>
      </c>
      <c r="I110" s="2" t="b">
        <v>0</v>
      </c>
      <c r="J110" s="2" t="b">
        <v>0</v>
      </c>
      <c r="K110" s="2" t="b">
        <v>0</v>
      </c>
      <c r="L110" s="2" t="b">
        <v>0</v>
      </c>
      <c r="M110" s="2" t="b">
        <v>0</v>
      </c>
      <c r="N110" s="2" t="b">
        <v>0</v>
      </c>
      <c r="O110" s="2" t="b">
        <v>0</v>
      </c>
      <c r="P110" s="2" t="b">
        <v>0</v>
      </c>
      <c r="Q110" s="2" t="b">
        <v>0</v>
      </c>
      <c r="R110" s="2" t="b">
        <v>0</v>
      </c>
      <c r="S110" s="2" t="b">
        <v>0</v>
      </c>
      <c r="T110" s="10" t="b">
        <v>0</v>
      </c>
      <c r="U110" s="1"/>
      <c r="V110" s="1"/>
      <c r="W110" s="1"/>
      <c r="X110" s="1"/>
      <c r="Y110" s="1"/>
      <c r="Z110" s="1"/>
      <c r="AA110" s="1"/>
      <c r="AB110" s="1"/>
    </row>
    <row r="111">
      <c r="A111" s="2" t="s">
        <v>19</v>
      </c>
      <c r="B111" s="2" t="s">
        <v>9</v>
      </c>
      <c r="C111" s="2" t="s">
        <v>20</v>
      </c>
      <c r="D111" s="2" t="s">
        <v>11</v>
      </c>
      <c r="E111" s="11">
        <v>44740.0</v>
      </c>
      <c r="F111" s="7" t="s">
        <v>325</v>
      </c>
      <c r="G111" s="2" t="b">
        <v>0</v>
      </c>
      <c r="H111" s="2" t="b">
        <v>0</v>
      </c>
      <c r="I111" s="2" t="b">
        <v>0</v>
      </c>
      <c r="J111" s="2" t="b">
        <v>0</v>
      </c>
      <c r="K111" s="2" t="b">
        <v>0</v>
      </c>
      <c r="L111" s="2" t="b">
        <v>0</v>
      </c>
      <c r="M111" s="2" t="b">
        <v>0</v>
      </c>
      <c r="N111" s="2" t="b">
        <v>0</v>
      </c>
      <c r="O111" s="2" t="b">
        <v>0</v>
      </c>
      <c r="P111" s="2" t="b">
        <v>0</v>
      </c>
      <c r="Q111" s="2" t="b">
        <v>0</v>
      </c>
      <c r="R111" s="2" t="b">
        <v>0</v>
      </c>
      <c r="S111" s="2" t="b">
        <v>0</v>
      </c>
      <c r="T111" s="10" t="b">
        <v>0</v>
      </c>
      <c r="U111" s="1"/>
      <c r="V111" s="1"/>
      <c r="W111" s="1"/>
      <c r="X111" s="1"/>
      <c r="Y111" s="1"/>
      <c r="Z111" s="1"/>
      <c r="AA111" s="1"/>
      <c r="AB111" s="1"/>
    </row>
    <row r="112">
      <c r="A112" s="2" t="s">
        <v>326</v>
      </c>
      <c r="B112" s="2" t="s">
        <v>9</v>
      </c>
      <c r="C112" s="2" t="s">
        <v>30</v>
      </c>
      <c r="D112" s="2" t="s">
        <v>11</v>
      </c>
      <c r="E112" s="11">
        <v>44770.0</v>
      </c>
      <c r="F112" s="16" t="s">
        <v>327</v>
      </c>
      <c r="G112" s="2" t="b">
        <v>0</v>
      </c>
      <c r="H112" s="2" t="b">
        <v>0</v>
      </c>
      <c r="I112" s="2" t="b">
        <v>0</v>
      </c>
      <c r="J112" s="2" t="b">
        <v>0</v>
      </c>
      <c r="K112" s="2" t="b">
        <v>0</v>
      </c>
      <c r="L112" s="2" t="b">
        <v>0</v>
      </c>
      <c r="M112" s="2" t="b">
        <v>0</v>
      </c>
      <c r="N112" s="2" t="b">
        <v>0</v>
      </c>
      <c r="O112" s="2" t="b">
        <v>0</v>
      </c>
      <c r="P112" s="2" t="b">
        <v>0</v>
      </c>
      <c r="Q112" s="2" t="b">
        <v>0</v>
      </c>
      <c r="R112" s="2" t="b">
        <v>0</v>
      </c>
      <c r="S112" s="2" t="b">
        <v>0</v>
      </c>
      <c r="T112" s="10" t="b">
        <v>0</v>
      </c>
      <c r="U112" s="1"/>
      <c r="V112" s="1"/>
      <c r="W112" s="1"/>
      <c r="X112" s="1"/>
      <c r="Y112" s="1"/>
      <c r="Z112" s="1"/>
      <c r="AA112" s="1"/>
      <c r="AB112" s="1"/>
    </row>
    <row r="113">
      <c r="A113" s="2" t="s">
        <v>57</v>
      </c>
      <c r="B113" s="2" t="s">
        <v>9</v>
      </c>
      <c r="C113" s="2" t="s">
        <v>30</v>
      </c>
      <c r="D113" s="2" t="s">
        <v>11</v>
      </c>
      <c r="E113" s="6">
        <v>44774.0</v>
      </c>
      <c r="F113" s="7" t="s">
        <v>328</v>
      </c>
      <c r="G113" s="2" t="b">
        <v>0</v>
      </c>
      <c r="H113" s="2" t="b">
        <v>0</v>
      </c>
      <c r="I113" s="2" t="b">
        <v>0</v>
      </c>
      <c r="J113" s="2" t="b">
        <v>0</v>
      </c>
      <c r="K113" s="2" t="b">
        <v>0</v>
      </c>
      <c r="L113" s="2" t="b">
        <v>0</v>
      </c>
      <c r="M113" s="2" t="b">
        <v>0</v>
      </c>
      <c r="N113" s="2" t="b">
        <v>0</v>
      </c>
      <c r="O113" s="2" t="b">
        <v>0</v>
      </c>
      <c r="P113" s="2" t="b">
        <v>0</v>
      </c>
      <c r="Q113" s="2" t="b">
        <v>0</v>
      </c>
      <c r="R113" s="2" t="b">
        <v>0</v>
      </c>
      <c r="S113" s="2" t="b">
        <v>0</v>
      </c>
      <c r="T113" s="10" t="b">
        <v>0</v>
      </c>
      <c r="U113" s="1"/>
      <c r="V113" s="1"/>
      <c r="W113" s="1"/>
      <c r="X113" s="1"/>
      <c r="Y113" s="1"/>
      <c r="Z113" s="1"/>
      <c r="AA113" s="1"/>
      <c r="AB113" s="1"/>
    </row>
    <row r="114">
      <c r="A114" s="2" t="s">
        <v>222</v>
      </c>
      <c r="B114" s="2" t="s">
        <v>9</v>
      </c>
      <c r="C114" s="2" t="s">
        <v>275</v>
      </c>
      <c r="D114" s="2" t="s">
        <v>329</v>
      </c>
      <c r="E114" s="11">
        <v>44777.0</v>
      </c>
      <c r="F114" s="7" t="s">
        <v>330</v>
      </c>
      <c r="G114" s="2" t="b">
        <v>0</v>
      </c>
      <c r="H114" s="2" t="b">
        <v>0</v>
      </c>
      <c r="I114" s="2" t="b">
        <v>0</v>
      </c>
      <c r="J114" s="2" t="b">
        <v>0</v>
      </c>
      <c r="K114" s="2" t="b">
        <v>0</v>
      </c>
      <c r="L114" s="2" t="b">
        <v>0</v>
      </c>
      <c r="M114" s="2" t="b">
        <v>0</v>
      </c>
      <c r="N114" s="2" t="b">
        <v>0</v>
      </c>
      <c r="O114" s="2" t="b">
        <v>0</v>
      </c>
      <c r="P114" s="2" t="b">
        <v>0</v>
      </c>
      <c r="Q114" s="2" t="b">
        <v>0</v>
      </c>
      <c r="R114" s="2" t="b">
        <v>0</v>
      </c>
      <c r="S114" s="2" t="b">
        <v>0</v>
      </c>
      <c r="T114" s="10" t="b">
        <v>0</v>
      </c>
      <c r="U114" s="1"/>
      <c r="V114" s="1"/>
      <c r="W114" s="1"/>
      <c r="X114" s="1"/>
      <c r="Y114" s="1"/>
      <c r="Z114" s="1"/>
      <c r="AA114" s="1"/>
      <c r="AB114" s="1"/>
    </row>
    <row r="115">
      <c r="A115" s="2" t="s">
        <v>19</v>
      </c>
      <c r="B115" s="2" t="s">
        <v>9</v>
      </c>
      <c r="C115" s="2" t="s">
        <v>58</v>
      </c>
      <c r="D115" s="2" t="s">
        <v>11</v>
      </c>
      <c r="E115" s="11">
        <v>44778.0</v>
      </c>
      <c r="F115" s="7" t="s">
        <v>331</v>
      </c>
      <c r="G115" s="2" t="b">
        <v>0</v>
      </c>
      <c r="H115" s="2" t="b">
        <v>0</v>
      </c>
      <c r="I115" s="2" t="b">
        <v>0</v>
      </c>
      <c r="J115" s="2" t="b">
        <v>0</v>
      </c>
      <c r="K115" s="2" t="b">
        <v>0</v>
      </c>
      <c r="L115" s="2" t="b">
        <v>0</v>
      </c>
      <c r="M115" s="2" t="b">
        <v>0</v>
      </c>
      <c r="N115" s="2" t="b">
        <v>0</v>
      </c>
      <c r="O115" s="2" t="b">
        <v>0</v>
      </c>
      <c r="P115" s="2" t="b">
        <v>0</v>
      </c>
      <c r="Q115" s="2" t="b">
        <v>0</v>
      </c>
      <c r="R115" s="2" t="b">
        <v>0</v>
      </c>
      <c r="S115" s="2" t="b">
        <v>0</v>
      </c>
      <c r="T115" s="10" t="b">
        <v>0</v>
      </c>
      <c r="U115" s="1"/>
      <c r="V115" s="1"/>
      <c r="W115" s="1"/>
      <c r="X115" s="1"/>
      <c r="Y115" s="1"/>
      <c r="Z115" s="1"/>
      <c r="AA115" s="1"/>
      <c r="AB115" s="1"/>
    </row>
    <row r="116">
      <c r="A116" s="2" t="s">
        <v>73</v>
      </c>
      <c r="B116" s="2" t="s">
        <v>9</v>
      </c>
      <c r="C116" s="2" t="s">
        <v>10</v>
      </c>
      <c r="D116" s="2" t="s">
        <v>11</v>
      </c>
      <c r="E116" s="11">
        <v>44805.0</v>
      </c>
      <c r="F116" s="7" t="s">
        <v>165</v>
      </c>
      <c r="G116" s="2" t="b">
        <v>0</v>
      </c>
      <c r="H116" s="2" t="b">
        <v>0</v>
      </c>
      <c r="I116" s="2" t="b">
        <v>0</v>
      </c>
      <c r="J116" s="2" t="b">
        <v>0</v>
      </c>
      <c r="K116" s="2" t="b">
        <v>0</v>
      </c>
      <c r="L116" s="2" t="b">
        <v>0</v>
      </c>
      <c r="M116" s="2" t="b">
        <v>0</v>
      </c>
      <c r="N116" s="2" t="b">
        <v>0</v>
      </c>
      <c r="O116" s="2" t="b">
        <v>0</v>
      </c>
      <c r="P116" s="2" t="b">
        <v>0</v>
      </c>
      <c r="Q116" s="2" t="b">
        <v>0</v>
      </c>
      <c r="R116" s="2" t="b">
        <v>0</v>
      </c>
      <c r="S116" s="2" t="b">
        <v>0</v>
      </c>
      <c r="T116" s="10" t="b">
        <v>0</v>
      </c>
      <c r="U116" s="1"/>
      <c r="V116" s="1"/>
      <c r="W116" s="1"/>
      <c r="X116" s="1"/>
      <c r="Y116" s="1"/>
      <c r="Z116" s="1"/>
      <c r="AA116" s="1"/>
      <c r="AB116" s="1"/>
    </row>
    <row r="117">
      <c r="A117" s="2" t="s">
        <v>57</v>
      </c>
      <c r="B117" s="2" t="s">
        <v>9</v>
      </c>
      <c r="C117" s="2" t="s">
        <v>20</v>
      </c>
      <c r="D117" s="2" t="s">
        <v>11</v>
      </c>
      <c r="E117" s="29">
        <v>44835.0</v>
      </c>
      <c r="F117" s="7" t="s">
        <v>332</v>
      </c>
      <c r="G117" s="2" t="b">
        <v>0</v>
      </c>
      <c r="H117" s="2" t="b">
        <v>0</v>
      </c>
      <c r="I117" s="2" t="b">
        <v>0</v>
      </c>
      <c r="J117" s="2" t="b">
        <v>0</v>
      </c>
      <c r="K117" s="2" t="b">
        <v>0</v>
      </c>
      <c r="L117" s="2" t="b">
        <v>0</v>
      </c>
      <c r="M117" s="2" t="b">
        <v>0</v>
      </c>
      <c r="N117" s="2" t="b">
        <v>0</v>
      </c>
      <c r="O117" s="2" t="b">
        <v>0</v>
      </c>
      <c r="P117" s="2" t="b">
        <v>0</v>
      </c>
      <c r="Q117" s="2" t="b">
        <v>0</v>
      </c>
      <c r="R117" s="2" t="b">
        <v>0</v>
      </c>
      <c r="S117" s="2" t="b">
        <v>0</v>
      </c>
      <c r="T117" s="10" t="b">
        <v>0</v>
      </c>
      <c r="U117" s="1"/>
      <c r="V117" s="1"/>
      <c r="W117" s="1"/>
      <c r="X117" s="1"/>
      <c r="Y117" s="1"/>
      <c r="Z117" s="1"/>
      <c r="AA117" s="1"/>
      <c r="AB117" s="1"/>
    </row>
    <row r="118">
      <c r="A118" s="2" t="s">
        <v>19</v>
      </c>
      <c r="B118" s="2" t="s">
        <v>9</v>
      </c>
      <c r="C118" s="2" t="s">
        <v>48</v>
      </c>
      <c r="D118" s="2" t="s">
        <v>333</v>
      </c>
      <c r="E118" s="11">
        <v>44841.0</v>
      </c>
      <c r="F118" s="7" t="s">
        <v>334</v>
      </c>
      <c r="G118" s="2" t="b">
        <v>0</v>
      </c>
      <c r="H118" s="2" t="b">
        <v>0</v>
      </c>
      <c r="I118" s="2" t="b">
        <v>0</v>
      </c>
      <c r="J118" s="2" t="b">
        <v>0</v>
      </c>
      <c r="K118" s="2" t="b">
        <v>0</v>
      </c>
      <c r="L118" s="2" t="b">
        <v>0</v>
      </c>
      <c r="M118" s="2" t="b">
        <v>0</v>
      </c>
      <c r="N118" s="2" t="b">
        <v>0</v>
      </c>
      <c r="O118" s="2" t="b">
        <v>0</v>
      </c>
      <c r="P118" s="2" t="b">
        <v>0</v>
      </c>
      <c r="Q118" s="2" t="b">
        <v>0</v>
      </c>
      <c r="R118" s="2" t="b">
        <v>0</v>
      </c>
      <c r="S118" s="2" t="b">
        <v>0</v>
      </c>
      <c r="T118" s="10" t="b">
        <v>0</v>
      </c>
      <c r="U118" s="1"/>
      <c r="V118" s="1"/>
      <c r="W118" s="1"/>
      <c r="X118" s="1"/>
      <c r="Y118" s="1"/>
      <c r="Z118" s="1"/>
      <c r="AA118" s="1"/>
      <c r="AB118" s="1"/>
    </row>
    <row r="119">
      <c r="A119" s="2" t="s">
        <v>19</v>
      </c>
      <c r="B119" s="2" t="s">
        <v>9</v>
      </c>
      <c r="C119" s="2" t="s">
        <v>10</v>
      </c>
      <c r="D119" s="2" t="s">
        <v>11</v>
      </c>
      <c r="E119" s="11">
        <v>44841.0</v>
      </c>
      <c r="F119" s="7" t="s">
        <v>335</v>
      </c>
      <c r="G119" s="2" t="b">
        <v>0</v>
      </c>
      <c r="H119" s="2" t="b">
        <v>0</v>
      </c>
      <c r="I119" s="2" t="b">
        <v>0</v>
      </c>
      <c r="J119" s="2" t="b">
        <v>0</v>
      </c>
      <c r="K119" s="2" t="b">
        <v>0</v>
      </c>
      <c r="L119" s="2" t="b">
        <v>0</v>
      </c>
      <c r="M119" s="2" t="b">
        <v>0</v>
      </c>
      <c r="N119" s="2" t="b">
        <v>0</v>
      </c>
      <c r="O119" s="2" t="b">
        <v>0</v>
      </c>
      <c r="P119" s="2" t="b">
        <v>0</v>
      </c>
      <c r="Q119" s="2" t="b">
        <v>0</v>
      </c>
      <c r="R119" s="2" t="b">
        <v>0</v>
      </c>
      <c r="S119" s="2" t="b">
        <v>0</v>
      </c>
      <c r="T119" s="10" t="b">
        <v>0</v>
      </c>
      <c r="U119" s="1"/>
      <c r="V119" s="1"/>
      <c r="W119" s="1"/>
      <c r="X119" s="1"/>
      <c r="Y119" s="1"/>
      <c r="Z119" s="1"/>
      <c r="AA119" s="1"/>
      <c r="AB119" s="1"/>
    </row>
    <row r="120">
      <c r="A120" s="2" t="s">
        <v>167</v>
      </c>
      <c r="B120" s="2" t="s">
        <v>9</v>
      </c>
      <c r="C120" s="2" t="s">
        <v>168</v>
      </c>
      <c r="D120" s="2" t="s">
        <v>11</v>
      </c>
      <c r="E120" s="11">
        <v>44848.0</v>
      </c>
      <c r="F120" s="7" t="s">
        <v>169</v>
      </c>
      <c r="G120" s="2" t="b">
        <v>0</v>
      </c>
      <c r="H120" s="2" t="b">
        <v>0</v>
      </c>
      <c r="I120" s="2" t="b">
        <v>0</v>
      </c>
      <c r="J120" s="2" t="b">
        <v>0</v>
      </c>
      <c r="K120" s="2" t="b">
        <v>0</v>
      </c>
      <c r="L120" s="2" t="b">
        <v>0</v>
      </c>
      <c r="M120" s="2" t="b">
        <v>0</v>
      </c>
      <c r="N120" s="2" t="b">
        <v>0</v>
      </c>
      <c r="O120" s="2" t="b">
        <v>0</v>
      </c>
      <c r="P120" s="2" t="b">
        <v>0</v>
      </c>
      <c r="Q120" s="2" t="b">
        <v>0</v>
      </c>
      <c r="R120" s="2" t="b">
        <v>0</v>
      </c>
      <c r="S120" s="2" t="b">
        <v>0</v>
      </c>
      <c r="T120" s="10" t="b">
        <v>0</v>
      </c>
      <c r="U120" s="1"/>
      <c r="V120" s="1"/>
      <c r="W120" s="1"/>
      <c r="X120" s="1"/>
      <c r="Y120" s="1"/>
      <c r="Z120" s="1"/>
      <c r="AA120" s="1"/>
      <c r="AB120" s="1"/>
    </row>
    <row r="121">
      <c r="A121" s="2" t="s">
        <v>170</v>
      </c>
      <c r="B121" s="2" t="s">
        <v>9</v>
      </c>
      <c r="C121" s="2" t="s">
        <v>10</v>
      </c>
      <c r="D121" s="2" t="s">
        <v>11</v>
      </c>
      <c r="E121" s="11">
        <v>44867.0</v>
      </c>
      <c r="F121" s="7" t="s">
        <v>336</v>
      </c>
      <c r="G121" s="2" t="b">
        <v>0</v>
      </c>
      <c r="H121" s="2" t="b">
        <v>0</v>
      </c>
      <c r="I121" s="2" t="b">
        <v>0</v>
      </c>
      <c r="J121" s="2" t="b">
        <v>0</v>
      </c>
      <c r="K121" s="2" t="b">
        <v>0</v>
      </c>
      <c r="L121" s="2" t="b">
        <v>0</v>
      </c>
      <c r="M121" s="2" t="b">
        <v>0</v>
      </c>
      <c r="N121" s="2" t="b">
        <v>0</v>
      </c>
      <c r="O121" s="2" t="b">
        <v>0</v>
      </c>
      <c r="P121" s="2" t="b">
        <v>0</v>
      </c>
      <c r="Q121" s="2" t="b">
        <v>0</v>
      </c>
      <c r="R121" s="2" t="b">
        <v>0</v>
      </c>
      <c r="S121" s="2" t="b">
        <v>0</v>
      </c>
      <c r="T121" s="10" t="b">
        <v>0</v>
      </c>
      <c r="U121" s="1"/>
      <c r="V121" s="1"/>
      <c r="W121" s="1"/>
      <c r="X121" s="1"/>
      <c r="Y121" s="1"/>
      <c r="Z121" s="1"/>
      <c r="AA121" s="1"/>
      <c r="AB121" s="1"/>
    </row>
    <row r="122">
      <c r="A122" s="2" t="s">
        <v>152</v>
      </c>
      <c r="B122" s="2" t="s">
        <v>9</v>
      </c>
      <c r="C122" s="2" t="s">
        <v>30</v>
      </c>
      <c r="D122" s="2" t="s">
        <v>172</v>
      </c>
      <c r="E122" s="11">
        <v>44882.0</v>
      </c>
      <c r="F122" s="7" t="s">
        <v>173</v>
      </c>
      <c r="G122" s="2" t="b">
        <v>0</v>
      </c>
      <c r="H122" s="2" t="b">
        <v>0</v>
      </c>
      <c r="I122" s="2" t="b">
        <v>0</v>
      </c>
      <c r="J122" s="2" t="b">
        <v>0</v>
      </c>
      <c r="K122" s="2" t="b">
        <v>0</v>
      </c>
      <c r="L122" s="2" t="b">
        <v>0</v>
      </c>
      <c r="M122" s="2" t="b">
        <v>0</v>
      </c>
      <c r="N122" s="2" t="b">
        <v>0</v>
      </c>
      <c r="O122" s="2" t="b">
        <v>0</v>
      </c>
      <c r="P122" s="2" t="b">
        <v>0</v>
      </c>
      <c r="Q122" s="2" t="b">
        <v>0</v>
      </c>
      <c r="R122" s="2" t="b">
        <v>0</v>
      </c>
      <c r="S122" s="2" t="b">
        <v>0</v>
      </c>
      <c r="T122" s="10" t="b">
        <v>0</v>
      </c>
      <c r="U122" s="1"/>
      <c r="V122" s="1"/>
      <c r="W122" s="1"/>
      <c r="X122" s="1"/>
      <c r="Y122" s="1"/>
      <c r="Z122" s="1"/>
      <c r="AA122" s="1"/>
      <c r="AB122" s="1"/>
    </row>
    <row r="123">
      <c r="A123" s="2" t="s">
        <v>174</v>
      </c>
      <c r="B123" s="2" t="s">
        <v>81</v>
      </c>
      <c r="C123" s="2" t="s">
        <v>55</v>
      </c>
      <c r="D123" s="2" t="s">
        <v>175</v>
      </c>
      <c r="E123" s="11">
        <v>44896.0</v>
      </c>
      <c r="F123" s="7" t="s">
        <v>337</v>
      </c>
      <c r="G123" s="2" t="b">
        <v>0</v>
      </c>
      <c r="H123" s="2" t="b">
        <v>0</v>
      </c>
      <c r="I123" s="2" t="b">
        <v>0</v>
      </c>
      <c r="J123" s="2" t="b">
        <v>0</v>
      </c>
      <c r="K123" s="2" t="b">
        <v>0</v>
      </c>
      <c r="L123" s="2" t="b">
        <v>0</v>
      </c>
      <c r="M123" s="2" t="b">
        <v>0</v>
      </c>
      <c r="N123" s="2" t="b">
        <v>0</v>
      </c>
      <c r="O123" s="2" t="b">
        <v>0</v>
      </c>
      <c r="P123" s="2" t="b">
        <v>0</v>
      </c>
      <c r="Q123" s="2" t="b">
        <v>0</v>
      </c>
      <c r="R123" s="2" t="b">
        <v>0</v>
      </c>
      <c r="S123" s="2" t="b">
        <v>0</v>
      </c>
      <c r="T123" s="10" t="b">
        <v>0</v>
      </c>
      <c r="U123" s="1"/>
      <c r="V123" s="1"/>
      <c r="W123" s="1"/>
      <c r="X123" s="1"/>
      <c r="Y123" s="1"/>
      <c r="Z123" s="1"/>
      <c r="AA123" s="1"/>
      <c r="AB123" s="1"/>
    </row>
    <row r="124">
      <c r="A124" s="2" t="s">
        <v>73</v>
      </c>
      <c r="B124" s="2" t="s">
        <v>9</v>
      </c>
      <c r="C124" s="2" t="s">
        <v>10</v>
      </c>
      <c r="D124" s="2" t="s">
        <v>11</v>
      </c>
      <c r="E124" s="11">
        <v>44896.0</v>
      </c>
      <c r="F124" s="7" t="s">
        <v>177</v>
      </c>
      <c r="G124" s="2" t="b">
        <v>0</v>
      </c>
      <c r="H124" s="2" t="b">
        <v>0</v>
      </c>
      <c r="I124" s="2" t="b">
        <v>0</v>
      </c>
      <c r="J124" s="2" t="b">
        <v>0</v>
      </c>
      <c r="K124" s="2" t="b">
        <v>0</v>
      </c>
      <c r="L124" s="2" t="b">
        <v>0</v>
      </c>
      <c r="M124" s="2" t="b">
        <v>0</v>
      </c>
      <c r="N124" s="2" t="b">
        <v>0</v>
      </c>
      <c r="O124" s="2" t="b">
        <v>0</v>
      </c>
      <c r="P124" s="2" t="b">
        <v>0</v>
      </c>
      <c r="Q124" s="2" t="b">
        <v>0</v>
      </c>
      <c r="R124" s="2" t="b">
        <v>0</v>
      </c>
      <c r="S124" s="2" t="b">
        <v>0</v>
      </c>
      <c r="T124" s="10" t="b">
        <v>0</v>
      </c>
      <c r="U124" s="1"/>
      <c r="V124" s="1"/>
      <c r="W124" s="1"/>
      <c r="X124" s="1"/>
      <c r="Y124" s="1"/>
      <c r="Z124" s="1"/>
      <c r="AA124" s="1"/>
      <c r="AB124" s="1"/>
    </row>
    <row r="125">
      <c r="A125" s="2" t="s">
        <v>152</v>
      </c>
      <c r="B125" s="2" t="s">
        <v>9</v>
      </c>
      <c r="C125" s="2" t="s">
        <v>20</v>
      </c>
      <c r="D125" s="2" t="s">
        <v>172</v>
      </c>
      <c r="E125" s="11">
        <v>44897.0</v>
      </c>
      <c r="F125" s="7" t="s">
        <v>338</v>
      </c>
      <c r="G125" s="2" t="b">
        <v>0</v>
      </c>
      <c r="H125" s="2" t="b">
        <v>0</v>
      </c>
      <c r="I125" s="2" t="b">
        <v>0</v>
      </c>
      <c r="J125" s="2" t="b">
        <v>0</v>
      </c>
      <c r="K125" s="2" t="b">
        <v>0</v>
      </c>
      <c r="L125" s="2" t="b">
        <v>0</v>
      </c>
      <c r="M125" s="2" t="b">
        <v>0</v>
      </c>
      <c r="N125" s="2" t="b">
        <v>0</v>
      </c>
      <c r="O125" s="2" t="b">
        <v>0</v>
      </c>
      <c r="P125" s="2" t="b">
        <v>0</v>
      </c>
      <c r="Q125" s="2" t="b">
        <v>0</v>
      </c>
      <c r="R125" s="2" t="b">
        <v>0</v>
      </c>
      <c r="S125" s="2" t="b">
        <v>0</v>
      </c>
      <c r="T125" s="10" t="b">
        <v>0</v>
      </c>
      <c r="U125" s="1"/>
      <c r="V125" s="1"/>
      <c r="W125" s="1"/>
      <c r="X125" s="1"/>
      <c r="Y125" s="1"/>
      <c r="Z125" s="1"/>
      <c r="AA125" s="1"/>
      <c r="AB125" s="1"/>
    </row>
    <row r="126">
      <c r="A126" s="2" t="s">
        <v>280</v>
      </c>
      <c r="B126" s="2" t="s">
        <v>77</v>
      </c>
      <c r="C126" s="2" t="s">
        <v>339</v>
      </c>
      <c r="D126" s="2" t="s">
        <v>276</v>
      </c>
      <c r="E126" s="11">
        <v>44911.0</v>
      </c>
      <c r="F126" s="7" t="s">
        <v>340</v>
      </c>
      <c r="G126" s="2" t="b">
        <v>0</v>
      </c>
      <c r="H126" s="2" t="b">
        <v>0</v>
      </c>
      <c r="I126" s="2" t="b">
        <v>0</v>
      </c>
      <c r="J126" s="2" t="b">
        <v>0</v>
      </c>
      <c r="K126" s="2" t="b">
        <v>0</v>
      </c>
      <c r="L126" s="2" t="b">
        <v>0</v>
      </c>
      <c r="M126" s="2" t="b">
        <v>0</v>
      </c>
      <c r="N126" s="2" t="b">
        <v>0</v>
      </c>
      <c r="O126" s="2" t="b">
        <v>0</v>
      </c>
      <c r="P126" s="2" t="b">
        <v>0</v>
      </c>
      <c r="Q126" s="2" t="b">
        <v>0</v>
      </c>
      <c r="R126" s="2" t="b">
        <v>0</v>
      </c>
      <c r="S126" s="2" t="b">
        <v>0</v>
      </c>
      <c r="T126" s="10" t="b">
        <v>0</v>
      </c>
      <c r="U126" s="1"/>
      <c r="V126" s="1"/>
      <c r="W126" s="1"/>
      <c r="X126" s="1"/>
      <c r="Y126" s="1"/>
      <c r="Z126" s="1"/>
      <c r="AA126" s="1"/>
      <c r="AB126" s="1"/>
    </row>
    <row r="127">
      <c r="A127" s="2" t="s">
        <v>50</v>
      </c>
      <c r="B127" s="2" t="s">
        <v>9</v>
      </c>
      <c r="C127" s="2" t="s">
        <v>30</v>
      </c>
      <c r="D127" s="2" t="s">
        <v>11</v>
      </c>
      <c r="E127" s="11">
        <v>44917.0</v>
      </c>
      <c r="F127" s="7" t="s">
        <v>178</v>
      </c>
      <c r="G127" s="2" t="b">
        <v>0</v>
      </c>
      <c r="H127" s="2" t="b">
        <v>0</v>
      </c>
      <c r="I127" s="2" t="b">
        <v>0</v>
      </c>
      <c r="J127" s="2" t="b">
        <v>0</v>
      </c>
      <c r="K127" s="2" t="b">
        <v>0</v>
      </c>
      <c r="L127" s="2" t="b">
        <v>0</v>
      </c>
      <c r="M127" s="2" t="b">
        <v>0</v>
      </c>
      <c r="N127" s="2" t="b">
        <v>0</v>
      </c>
      <c r="O127" s="2" t="b">
        <v>0</v>
      </c>
      <c r="P127" s="2" t="b">
        <v>0</v>
      </c>
      <c r="Q127" s="2" t="b">
        <v>0</v>
      </c>
      <c r="R127" s="2" t="b">
        <v>0</v>
      </c>
      <c r="S127" s="2" t="b">
        <v>0</v>
      </c>
      <c r="T127" s="10" t="b">
        <v>0</v>
      </c>
      <c r="U127" s="1"/>
      <c r="V127" s="1"/>
      <c r="W127" s="1"/>
      <c r="X127" s="1"/>
      <c r="Y127" s="1"/>
      <c r="Z127" s="1"/>
      <c r="AA127" s="1"/>
      <c r="AB127" s="1"/>
    </row>
    <row r="128">
      <c r="A128" s="2" t="s">
        <v>57</v>
      </c>
      <c r="B128" s="2" t="s">
        <v>9</v>
      </c>
      <c r="C128" s="2" t="s">
        <v>20</v>
      </c>
      <c r="D128" s="2" t="s">
        <v>11</v>
      </c>
      <c r="E128" s="6">
        <v>44927.0</v>
      </c>
      <c r="F128" s="7" t="s">
        <v>341</v>
      </c>
      <c r="G128" s="2" t="b">
        <v>0</v>
      </c>
      <c r="H128" s="2" t="b">
        <v>0</v>
      </c>
      <c r="I128" s="2" t="b">
        <v>0</v>
      </c>
      <c r="J128" s="2" t="b">
        <v>0</v>
      </c>
      <c r="K128" s="2" t="b">
        <v>0</v>
      </c>
      <c r="L128" s="2" t="b">
        <v>0</v>
      </c>
      <c r="M128" s="2" t="b">
        <v>0</v>
      </c>
      <c r="N128" s="2" t="b">
        <v>0</v>
      </c>
      <c r="O128" s="2" t="b">
        <v>0</v>
      </c>
      <c r="P128" s="2" t="b">
        <v>0</v>
      </c>
      <c r="Q128" s="2" t="b">
        <v>0</v>
      </c>
      <c r="R128" s="2" t="b">
        <v>0</v>
      </c>
      <c r="S128" s="2" t="b">
        <v>0</v>
      </c>
      <c r="T128" s="10" t="b">
        <v>0</v>
      </c>
      <c r="U128" s="1"/>
      <c r="V128" s="1"/>
      <c r="W128" s="1"/>
      <c r="X128" s="1"/>
      <c r="Y128" s="1"/>
      <c r="Z128" s="1"/>
      <c r="AA128" s="1"/>
      <c r="AB128" s="1"/>
    </row>
    <row r="129">
      <c r="A129" s="2" t="s">
        <v>179</v>
      </c>
      <c r="B129" s="2" t="s">
        <v>180</v>
      </c>
      <c r="C129" s="2" t="s">
        <v>48</v>
      </c>
      <c r="D129" s="2" t="s">
        <v>11</v>
      </c>
      <c r="E129" s="11">
        <v>44938.0</v>
      </c>
      <c r="F129" s="7" t="s">
        <v>342</v>
      </c>
      <c r="G129" s="2" t="b">
        <v>0</v>
      </c>
      <c r="H129" s="2" t="b">
        <v>0</v>
      </c>
      <c r="I129" s="2" t="b">
        <v>0</v>
      </c>
      <c r="J129" s="2" t="b">
        <v>0</v>
      </c>
      <c r="K129" s="2" t="b">
        <v>0</v>
      </c>
      <c r="L129" s="2" t="b">
        <v>0</v>
      </c>
      <c r="M129" s="2" t="b">
        <v>0</v>
      </c>
      <c r="N129" s="2" t="b">
        <v>0</v>
      </c>
      <c r="O129" s="2" t="b">
        <v>0</v>
      </c>
      <c r="P129" s="2" t="b">
        <v>0</v>
      </c>
      <c r="Q129" s="2" t="b">
        <v>0</v>
      </c>
      <c r="R129" s="2" t="b">
        <v>0</v>
      </c>
      <c r="S129" s="2" t="b">
        <v>0</v>
      </c>
      <c r="T129" s="10" t="b">
        <v>0</v>
      </c>
      <c r="U129" s="1"/>
      <c r="V129" s="1"/>
      <c r="W129" s="1"/>
      <c r="X129" s="1"/>
      <c r="Y129" s="1"/>
      <c r="Z129" s="1"/>
      <c r="AA129" s="1"/>
      <c r="AB129" s="1"/>
    </row>
    <row r="130">
      <c r="A130" s="2" t="s">
        <v>179</v>
      </c>
      <c r="B130" s="2" t="s">
        <v>9</v>
      </c>
      <c r="C130" s="2" t="s">
        <v>48</v>
      </c>
      <c r="D130" s="2" t="s">
        <v>11</v>
      </c>
      <c r="E130" s="11">
        <v>44938.0</v>
      </c>
      <c r="F130" s="7" t="s">
        <v>343</v>
      </c>
      <c r="G130" s="2" t="b">
        <v>0</v>
      </c>
      <c r="H130" s="2" t="b">
        <v>0</v>
      </c>
      <c r="I130" s="2" t="b">
        <v>0</v>
      </c>
      <c r="J130" s="2" t="b">
        <v>0</v>
      </c>
      <c r="K130" s="2" t="b">
        <v>0</v>
      </c>
      <c r="L130" s="2" t="b">
        <v>0</v>
      </c>
      <c r="M130" s="2" t="b">
        <v>0</v>
      </c>
      <c r="N130" s="2" t="b">
        <v>0</v>
      </c>
      <c r="O130" s="2" t="b">
        <v>0</v>
      </c>
      <c r="P130" s="2" t="b">
        <v>0</v>
      </c>
      <c r="Q130" s="2" t="b">
        <v>0</v>
      </c>
      <c r="R130" s="2" t="b">
        <v>0</v>
      </c>
      <c r="S130" s="2" t="b">
        <v>0</v>
      </c>
      <c r="T130" s="10" t="b">
        <v>0</v>
      </c>
      <c r="U130" s="1"/>
      <c r="V130" s="1"/>
      <c r="W130" s="1"/>
      <c r="X130" s="1"/>
      <c r="Y130" s="1"/>
      <c r="Z130" s="1"/>
      <c r="AA130" s="1"/>
      <c r="AB130" s="1"/>
    </row>
    <row r="131">
      <c r="A131" s="2" t="s">
        <v>179</v>
      </c>
      <c r="B131" s="2" t="s">
        <v>9</v>
      </c>
      <c r="C131" s="2" t="s">
        <v>48</v>
      </c>
      <c r="D131" s="2" t="s">
        <v>183</v>
      </c>
      <c r="E131" s="11">
        <v>44938.0</v>
      </c>
      <c r="F131" s="7" t="s">
        <v>344</v>
      </c>
      <c r="G131" s="2" t="b">
        <v>0</v>
      </c>
      <c r="H131" s="2" t="b">
        <v>0</v>
      </c>
      <c r="I131" s="2" t="b">
        <v>0</v>
      </c>
      <c r="J131" s="2" t="b">
        <v>0</v>
      </c>
      <c r="K131" s="2" t="b">
        <v>0</v>
      </c>
      <c r="L131" s="2" t="b">
        <v>0</v>
      </c>
      <c r="M131" s="2" t="b">
        <v>0</v>
      </c>
      <c r="N131" s="2" t="b">
        <v>0</v>
      </c>
      <c r="O131" s="2" t="b">
        <v>0</v>
      </c>
      <c r="P131" s="2" t="b">
        <v>0</v>
      </c>
      <c r="Q131" s="2" t="b">
        <v>0</v>
      </c>
      <c r="R131" s="2" t="b">
        <v>0</v>
      </c>
      <c r="S131" s="2" t="b">
        <v>0</v>
      </c>
      <c r="T131" s="10" t="b">
        <v>0</v>
      </c>
      <c r="U131" s="1"/>
      <c r="V131" s="1"/>
      <c r="W131" s="1"/>
      <c r="X131" s="1"/>
      <c r="Y131" s="1"/>
      <c r="Z131" s="1"/>
      <c r="AA131" s="1"/>
      <c r="AB131" s="1"/>
    </row>
    <row r="132">
      <c r="A132" s="2" t="s">
        <v>179</v>
      </c>
      <c r="B132" s="2" t="s">
        <v>9</v>
      </c>
      <c r="C132" s="2" t="s">
        <v>48</v>
      </c>
      <c r="D132" s="2" t="s">
        <v>185</v>
      </c>
      <c r="E132" s="11">
        <v>44938.0</v>
      </c>
      <c r="F132" s="7" t="s">
        <v>345</v>
      </c>
      <c r="G132" s="2" t="b">
        <v>0</v>
      </c>
      <c r="H132" s="2" t="b">
        <v>0</v>
      </c>
      <c r="I132" s="2" t="b">
        <v>0</v>
      </c>
      <c r="J132" s="2" t="b">
        <v>0</v>
      </c>
      <c r="K132" s="2" t="b">
        <v>0</v>
      </c>
      <c r="L132" s="2" t="b">
        <v>0</v>
      </c>
      <c r="M132" s="2" t="b">
        <v>0</v>
      </c>
      <c r="N132" s="2" t="b">
        <v>0</v>
      </c>
      <c r="O132" s="2" t="b">
        <v>0</v>
      </c>
      <c r="P132" s="2" t="b">
        <v>0</v>
      </c>
      <c r="Q132" s="2" t="b">
        <v>0</v>
      </c>
      <c r="R132" s="2" t="b">
        <v>0</v>
      </c>
      <c r="S132" s="2" t="b">
        <v>0</v>
      </c>
      <c r="T132" s="10" t="b">
        <v>0</v>
      </c>
      <c r="U132" s="1"/>
      <c r="V132" s="1"/>
      <c r="W132" s="1"/>
      <c r="X132" s="1"/>
      <c r="Y132" s="1"/>
      <c r="Z132" s="1"/>
      <c r="AA132" s="1"/>
      <c r="AB132" s="1"/>
    </row>
    <row r="133">
      <c r="A133" s="2" t="s">
        <v>179</v>
      </c>
      <c r="B133" s="2" t="s">
        <v>13</v>
      </c>
      <c r="C133" s="2" t="s">
        <v>33</v>
      </c>
      <c r="D133" s="2" t="s">
        <v>11</v>
      </c>
      <c r="E133" s="11">
        <v>44938.0</v>
      </c>
      <c r="F133" s="7" t="s">
        <v>346</v>
      </c>
      <c r="G133" s="2" t="b">
        <v>0</v>
      </c>
      <c r="H133" s="2" t="b">
        <v>0</v>
      </c>
      <c r="I133" s="2" t="b">
        <v>0</v>
      </c>
      <c r="J133" s="2" t="b">
        <v>0</v>
      </c>
      <c r="K133" s="2" t="b">
        <v>0</v>
      </c>
      <c r="L133" s="2" t="b">
        <v>0</v>
      </c>
      <c r="M133" s="2" t="b">
        <v>0</v>
      </c>
      <c r="N133" s="2" t="b">
        <v>0</v>
      </c>
      <c r="O133" s="2" t="b">
        <v>0</v>
      </c>
      <c r="P133" s="2" t="b">
        <v>0</v>
      </c>
      <c r="Q133" s="2" t="b">
        <v>0</v>
      </c>
      <c r="R133" s="2" t="b">
        <v>0</v>
      </c>
      <c r="S133" s="2" t="b">
        <v>0</v>
      </c>
      <c r="T133" s="10" t="b">
        <v>0</v>
      </c>
      <c r="U133" s="1"/>
      <c r="V133" s="1"/>
      <c r="W133" s="1"/>
      <c r="X133" s="1"/>
      <c r="Y133" s="1"/>
      <c r="Z133" s="1"/>
      <c r="AA133" s="1"/>
      <c r="AB133" s="1"/>
    </row>
    <row r="134">
      <c r="A134" s="2" t="s">
        <v>258</v>
      </c>
      <c r="B134" s="2" t="s">
        <v>13</v>
      </c>
      <c r="C134" s="2"/>
      <c r="D134" s="2"/>
      <c r="E134" s="11">
        <v>44942.0</v>
      </c>
      <c r="F134" s="7" t="s">
        <v>347</v>
      </c>
      <c r="G134" s="2" t="b">
        <v>0</v>
      </c>
      <c r="H134" s="2" t="b">
        <v>0</v>
      </c>
      <c r="I134" s="2" t="b">
        <v>0</v>
      </c>
      <c r="J134" s="2" t="b">
        <v>0</v>
      </c>
      <c r="K134" s="2" t="b">
        <v>0</v>
      </c>
      <c r="L134" s="2" t="b">
        <v>0</v>
      </c>
      <c r="M134" s="2" t="b">
        <v>0</v>
      </c>
      <c r="N134" s="2" t="b">
        <v>0</v>
      </c>
      <c r="O134" s="2" t="b">
        <v>0</v>
      </c>
      <c r="P134" s="2" t="b">
        <v>0</v>
      </c>
      <c r="Q134" s="2" t="b">
        <v>0</v>
      </c>
      <c r="R134" s="2" t="b">
        <v>0</v>
      </c>
      <c r="S134" s="2" t="b">
        <v>0</v>
      </c>
      <c r="T134" s="10" t="b">
        <v>0</v>
      </c>
      <c r="U134" s="1"/>
      <c r="V134" s="1"/>
      <c r="W134" s="1"/>
      <c r="X134" s="1"/>
      <c r="Y134" s="1"/>
      <c r="Z134" s="1"/>
      <c r="AA134" s="1"/>
      <c r="AB134" s="1"/>
    </row>
    <row r="135">
      <c r="A135" s="2" t="s">
        <v>57</v>
      </c>
      <c r="B135" s="2" t="s">
        <v>13</v>
      </c>
      <c r="C135" s="2" t="s">
        <v>10</v>
      </c>
      <c r="D135" s="2" t="s">
        <v>11</v>
      </c>
      <c r="E135" s="11">
        <v>44943.0</v>
      </c>
      <c r="F135" s="7" t="s">
        <v>348</v>
      </c>
      <c r="G135" s="2" t="b">
        <v>0</v>
      </c>
      <c r="H135" s="2" t="b">
        <v>0</v>
      </c>
      <c r="I135" s="2" t="b">
        <v>0</v>
      </c>
      <c r="J135" s="2" t="b">
        <v>0</v>
      </c>
      <c r="K135" s="2" t="b">
        <v>0</v>
      </c>
      <c r="L135" s="2" t="b">
        <v>0</v>
      </c>
      <c r="M135" s="2" t="b">
        <v>0</v>
      </c>
      <c r="N135" s="2" t="b">
        <v>0</v>
      </c>
      <c r="O135" s="2" t="b">
        <v>0</v>
      </c>
      <c r="P135" s="2" t="b">
        <v>0</v>
      </c>
      <c r="Q135" s="2" t="b">
        <v>0</v>
      </c>
      <c r="R135" s="2" t="b">
        <v>0</v>
      </c>
      <c r="S135" s="2" t="b">
        <v>0</v>
      </c>
      <c r="T135" s="10" t="b">
        <v>0</v>
      </c>
      <c r="U135" s="1"/>
      <c r="V135" s="1"/>
      <c r="W135" s="1"/>
      <c r="X135" s="1"/>
      <c r="Y135" s="1"/>
      <c r="Z135" s="1"/>
      <c r="AA135" s="1"/>
      <c r="AB135" s="1"/>
    </row>
    <row r="136">
      <c r="A136" s="2" t="s">
        <v>189</v>
      </c>
      <c r="B136" s="2" t="s">
        <v>9</v>
      </c>
      <c r="C136" s="2" t="s">
        <v>10</v>
      </c>
      <c r="D136" s="2" t="s">
        <v>11</v>
      </c>
      <c r="E136" s="11">
        <v>44945.0</v>
      </c>
      <c r="F136" s="7" t="s">
        <v>349</v>
      </c>
      <c r="G136" s="2" t="b">
        <v>0</v>
      </c>
      <c r="H136" s="2" t="b">
        <v>0</v>
      </c>
      <c r="I136" s="2" t="b">
        <v>0</v>
      </c>
      <c r="J136" s="2" t="b">
        <v>0</v>
      </c>
      <c r="K136" s="2" t="b">
        <v>0</v>
      </c>
      <c r="L136" s="2" t="b">
        <v>0</v>
      </c>
      <c r="M136" s="2" t="b">
        <v>0</v>
      </c>
      <c r="N136" s="2" t="b">
        <v>0</v>
      </c>
      <c r="O136" s="2" t="b">
        <v>0</v>
      </c>
      <c r="P136" s="2" t="b">
        <v>0</v>
      </c>
      <c r="Q136" s="2" t="b">
        <v>0</v>
      </c>
      <c r="R136" s="2" t="b">
        <v>0</v>
      </c>
      <c r="S136" s="2" t="b">
        <v>0</v>
      </c>
      <c r="T136" s="10" t="b">
        <v>0</v>
      </c>
      <c r="U136" s="1"/>
      <c r="V136" s="1"/>
      <c r="W136" s="1"/>
      <c r="X136" s="1"/>
      <c r="Y136" s="1"/>
      <c r="Z136" s="1"/>
      <c r="AA136" s="1"/>
      <c r="AB136" s="1"/>
    </row>
    <row r="137">
      <c r="A137" s="2" t="s">
        <v>191</v>
      </c>
      <c r="B137" s="2" t="s">
        <v>9</v>
      </c>
      <c r="C137" s="2" t="s">
        <v>55</v>
      </c>
      <c r="D137" s="2" t="s">
        <v>11</v>
      </c>
      <c r="E137" s="11">
        <v>44945.0</v>
      </c>
      <c r="F137" s="7" t="s">
        <v>192</v>
      </c>
      <c r="G137" s="2" t="b">
        <v>0</v>
      </c>
      <c r="H137" s="2" t="b">
        <v>0</v>
      </c>
      <c r="I137" s="2" t="b">
        <v>0</v>
      </c>
      <c r="J137" s="2" t="b">
        <v>0</v>
      </c>
      <c r="K137" s="2" t="b">
        <v>0</v>
      </c>
      <c r="L137" s="2" t="b">
        <v>0</v>
      </c>
      <c r="M137" s="2" t="b">
        <v>0</v>
      </c>
      <c r="N137" s="2" t="b">
        <v>0</v>
      </c>
      <c r="O137" s="2" t="b">
        <v>0</v>
      </c>
      <c r="P137" s="2" t="b">
        <v>0</v>
      </c>
      <c r="Q137" s="2" t="b">
        <v>0</v>
      </c>
      <c r="R137" s="2" t="b">
        <v>0</v>
      </c>
      <c r="S137" s="2" t="b">
        <v>0</v>
      </c>
      <c r="T137" s="10" t="b">
        <v>0</v>
      </c>
      <c r="U137" s="1"/>
      <c r="V137" s="1"/>
      <c r="W137" s="1"/>
      <c r="X137" s="1"/>
      <c r="Y137" s="1"/>
      <c r="Z137" s="1"/>
      <c r="AA137" s="1"/>
      <c r="AB137" s="1"/>
    </row>
    <row r="138">
      <c r="A138" s="2" t="s">
        <v>191</v>
      </c>
      <c r="B138" s="2" t="s">
        <v>9</v>
      </c>
      <c r="C138" s="2" t="s">
        <v>55</v>
      </c>
      <c r="D138" s="2" t="s">
        <v>11</v>
      </c>
      <c r="E138" s="11">
        <v>44945.0</v>
      </c>
      <c r="F138" s="7" t="s">
        <v>350</v>
      </c>
      <c r="G138" s="2" t="b">
        <v>0</v>
      </c>
      <c r="H138" s="2" t="b">
        <v>0</v>
      </c>
      <c r="I138" s="2" t="b">
        <v>0</v>
      </c>
      <c r="J138" s="2" t="b">
        <v>0</v>
      </c>
      <c r="K138" s="2" t="b">
        <v>0</v>
      </c>
      <c r="L138" s="2" t="b">
        <v>0</v>
      </c>
      <c r="M138" s="2" t="b">
        <v>0</v>
      </c>
      <c r="N138" s="2" t="b">
        <v>0</v>
      </c>
      <c r="O138" s="2" t="b">
        <v>0</v>
      </c>
      <c r="P138" s="2" t="b">
        <v>0</v>
      </c>
      <c r="Q138" s="2" t="b">
        <v>0</v>
      </c>
      <c r="R138" s="2" t="b">
        <v>0</v>
      </c>
      <c r="S138" s="2" t="b">
        <v>0</v>
      </c>
      <c r="T138" s="10" t="b">
        <v>0</v>
      </c>
      <c r="U138" s="1"/>
      <c r="V138" s="1"/>
      <c r="W138" s="1"/>
      <c r="X138" s="1"/>
      <c r="Y138" s="1"/>
      <c r="Z138" s="1"/>
      <c r="AA138" s="1"/>
      <c r="AB138" s="1"/>
    </row>
    <row r="139">
      <c r="A139" s="2" t="s">
        <v>191</v>
      </c>
      <c r="B139" s="2" t="s">
        <v>9</v>
      </c>
      <c r="C139" s="2" t="s">
        <v>55</v>
      </c>
      <c r="D139" s="2" t="s">
        <v>194</v>
      </c>
      <c r="E139" s="11">
        <v>44945.0</v>
      </c>
      <c r="F139" s="7" t="s">
        <v>195</v>
      </c>
      <c r="G139" s="2" t="b">
        <v>0</v>
      </c>
      <c r="H139" s="2" t="b">
        <v>0</v>
      </c>
      <c r="I139" s="2" t="b">
        <v>0</v>
      </c>
      <c r="J139" s="2" t="b">
        <v>0</v>
      </c>
      <c r="K139" s="2" t="b">
        <v>0</v>
      </c>
      <c r="L139" s="2" t="b">
        <v>0</v>
      </c>
      <c r="M139" s="2" t="b">
        <v>0</v>
      </c>
      <c r="N139" s="2" t="b">
        <v>0</v>
      </c>
      <c r="O139" s="2" t="b">
        <v>0</v>
      </c>
      <c r="P139" s="2" t="b">
        <v>0</v>
      </c>
      <c r="Q139" s="2" t="b">
        <v>0</v>
      </c>
      <c r="R139" s="2" t="b">
        <v>0</v>
      </c>
      <c r="S139" s="2" t="b">
        <v>0</v>
      </c>
      <c r="T139" s="10" t="b">
        <v>0</v>
      </c>
      <c r="U139" s="1"/>
      <c r="V139" s="1"/>
      <c r="W139" s="1"/>
      <c r="X139" s="1"/>
      <c r="Y139" s="1"/>
      <c r="Z139" s="1"/>
      <c r="AA139" s="1"/>
      <c r="AB139" s="1"/>
    </row>
    <row r="140">
      <c r="A140" s="2" t="s">
        <v>191</v>
      </c>
      <c r="B140" s="2" t="s">
        <v>180</v>
      </c>
      <c r="C140" s="2" t="s">
        <v>55</v>
      </c>
      <c r="D140" s="2" t="s">
        <v>196</v>
      </c>
      <c r="E140" s="11">
        <v>44945.0</v>
      </c>
      <c r="F140" s="7" t="s">
        <v>351</v>
      </c>
      <c r="G140" s="2" t="b">
        <v>0</v>
      </c>
      <c r="H140" s="2" t="b">
        <v>0</v>
      </c>
      <c r="I140" s="2" t="b">
        <v>0</v>
      </c>
      <c r="J140" s="2" t="b">
        <v>0</v>
      </c>
      <c r="K140" s="2" t="b">
        <v>0</v>
      </c>
      <c r="L140" s="2" t="b">
        <v>0</v>
      </c>
      <c r="M140" s="2" t="b">
        <v>0</v>
      </c>
      <c r="N140" s="2" t="b">
        <v>0</v>
      </c>
      <c r="O140" s="2" t="b">
        <v>0</v>
      </c>
      <c r="P140" s="2" t="b">
        <v>0</v>
      </c>
      <c r="Q140" s="2" t="b">
        <v>0</v>
      </c>
      <c r="R140" s="2" t="b">
        <v>0</v>
      </c>
      <c r="S140" s="2" t="b">
        <v>0</v>
      </c>
      <c r="T140" s="10" t="b">
        <v>0</v>
      </c>
      <c r="U140" s="1"/>
      <c r="V140" s="1"/>
      <c r="W140" s="1"/>
      <c r="X140" s="1"/>
      <c r="Y140" s="1"/>
      <c r="Z140" s="1"/>
      <c r="AA140" s="1"/>
      <c r="AB140" s="1"/>
    </row>
    <row r="141">
      <c r="A141" s="2" t="s">
        <v>191</v>
      </c>
      <c r="B141" s="2" t="s">
        <v>9</v>
      </c>
      <c r="C141" s="2" t="s">
        <v>352</v>
      </c>
      <c r="D141" s="2" t="s">
        <v>353</v>
      </c>
      <c r="E141" s="11">
        <v>44945.0</v>
      </c>
      <c r="F141" s="7" t="s">
        <v>354</v>
      </c>
      <c r="G141" s="2" t="b">
        <v>0</v>
      </c>
      <c r="H141" s="2" t="b">
        <v>0</v>
      </c>
      <c r="I141" s="2" t="b">
        <v>0</v>
      </c>
      <c r="J141" s="2" t="b">
        <v>0</v>
      </c>
      <c r="K141" s="2" t="b">
        <v>0</v>
      </c>
      <c r="L141" s="2" t="b">
        <v>0</v>
      </c>
      <c r="M141" s="2" t="b">
        <v>0</v>
      </c>
      <c r="N141" s="2" t="b">
        <v>0</v>
      </c>
      <c r="O141" s="2" t="b">
        <v>0</v>
      </c>
      <c r="P141" s="2" t="b">
        <v>0</v>
      </c>
      <c r="Q141" s="2" t="b">
        <v>0</v>
      </c>
      <c r="R141" s="2" t="b">
        <v>0</v>
      </c>
      <c r="S141" s="2" t="b">
        <v>0</v>
      </c>
      <c r="T141" s="10" t="b">
        <v>0</v>
      </c>
      <c r="U141" s="1"/>
      <c r="V141" s="1"/>
      <c r="W141" s="1"/>
      <c r="X141" s="1"/>
      <c r="Y141" s="1"/>
      <c r="Z141" s="1"/>
      <c r="AA141" s="1"/>
      <c r="AB141" s="1"/>
    </row>
    <row r="142">
      <c r="A142" s="2" t="s">
        <v>191</v>
      </c>
      <c r="B142" s="2" t="s">
        <v>9</v>
      </c>
      <c r="C142" s="2" t="s">
        <v>355</v>
      </c>
      <c r="D142" s="2" t="s">
        <v>11</v>
      </c>
      <c r="E142" s="11">
        <v>44945.0</v>
      </c>
      <c r="F142" s="7" t="s">
        <v>356</v>
      </c>
      <c r="G142" s="2" t="b">
        <v>0</v>
      </c>
      <c r="H142" s="2" t="b">
        <v>0</v>
      </c>
      <c r="I142" s="2" t="b">
        <v>0</v>
      </c>
      <c r="J142" s="2" t="b">
        <v>0</v>
      </c>
      <c r="K142" s="2" t="b">
        <v>0</v>
      </c>
      <c r="L142" s="2" t="b">
        <v>0</v>
      </c>
      <c r="M142" s="2" t="b">
        <v>0</v>
      </c>
      <c r="N142" s="2" t="b">
        <v>0</v>
      </c>
      <c r="O142" s="2" t="b">
        <v>0</v>
      </c>
      <c r="P142" s="2" t="b">
        <v>0</v>
      </c>
      <c r="Q142" s="2" t="b">
        <v>0</v>
      </c>
      <c r="R142" s="2" t="b">
        <v>0</v>
      </c>
      <c r="S142" s="2" t="b">
        <v>0</v>
      </c>
      <c r="T142" s="10" t="b">
        <v>0</v>
      </c>
      <c r="U142" s="1"/>
      <c r="V142" s="1"/>
      <c r="W142" s="1"/>
      <c r="X142" s="1"/>
      <c r="Y142" s="1"/>
      <c r="Z142" s="1"/>
      <c r="AA142" s="1"/>
      <c r="AB142" s="1"/>
    </row>
    <row r="143">
      <c r="A143" s="2" t="s">
        <v>222</v>
      </c>
      <c r="B143" s="2" t="s">
        <v>9</v>
      </c>
      <c r="C143" s="2" t="s">
        <v>35</v>
      </c>
      <c r="D143" s="2" t="s">
        <v>11</v>
      </c>
      <c r="E143" s="11">
        <v>44951.0</v>
      </c>
      <c r="F143" s="7" t="s">
        <v>357</v>
      </c>
      <c r="G143" s="2" t="b">
        <v>0</v>
      </c>
      <c r="H143" s="2" t="b">
        <v>0</v>
      </c>
      <c r="I143" s="2" t="b">
        <v>0</v>
      </c>
      <c r="J143" s="2" t="b">
        <v>0</v>
      </c>
      <c r="K143" s="2" t="b">
        <v>0</v>
      </c>
      <c r="L143" s="2" t="b">
        <v>0</v>
      </c>
      <c r="M143" s="2" t="b">
        <v>0</v>
      </c>
      <c r="N143" s="2" t="b">
        <v>0</v>
      </c>
      <c r="O143" s="2" t="b">
        <v>0</v>
      </c>
      <c r="P143" s="2" t="b">
        <v>0</v>
      </c>
      <c r="Q143" s="2" t="b">
        <v>0</v>
      </c>
      <c r="R143" s="2" t="b">
        <v>0</v>
      </c>
      <c r="S143" s="2" t="b">
        <v>0</v>
      </c>
      <c r="T143" s="10" t="b">
        <v>0</v>
      </c>
      <c r="U143" s="1"/>
      <c r="V143" s="1"/>
      <c r="W143" s="1"/>
      <c r="X143" s="1"/>
      <c r="Y143" s="1"/>
      <c r="Z143" s="1"/>
      <c r="AA143" s="1"/>
      <c r="AB143" s="1"/>
    </row>
    <row r="144">
      <c r="A144" s="2" t="s">
        <v>47</v>
      </c>
      <c r="B144" s="2" t="s">
        <v>9</v>
      </c>
      <c r="C144" s="2" t="s">
        <v>198</v>
      </c>
      <c r="D144" s="2" t="s">
        <v>11</v>
      </c>
      <c r="E144" s="6">
        <v>44958.0</v>
      </c>
      <c r="F144" s="7" t="s">
        <v>199</v>
      </c>
      <c r="G144" s="2" t="b">
        <v>0</v>
      </c>
      <c r="H144" s="2" t="b">
        <v>0</v>
      </c>
      <c r="I144" s="2" t="b">
        <v>0</v>
      </c>
      <c r="J144" s="2" t="b">
        <v>0</v>
      </c>
      <c r="K144" s="2" t="b">
        <v>0</v>
      </c>
      <c r="L144" s="2" t="b">
        <v>0</v>
      </c>
      <c r="M144" s="2" t="b">
        <v>0</v>
      </c>
      <c r="N144" s="2" t="b">
        <v>0</v>
      </c>
      <c r="O144" s="2" t="b">
        <v>0</v>
      </c>
      <c r="P144" s="2" t="b">
        <v>0</v>
      </c>
      <c r="Q144" s="2" t="b">
        <v>0</v>
      </c>
      <c r="R144" s="2" t="b">
        <v>0</v>
      </c>
      <c r="S144" s="2" t="b">
        <v>0</v>
      </c>
      <c r="T144" s="10" t="b">
        <v>0</v>
      </c>
      <c r="U144" s="1"/>
      <c r="V144" s="1"/>
      <c r="W144" s="1"/>
      <c r="X144" s="1"/>
      <c r="Y144" s="1"/>
      <c r="Z144" s="1"/>
      <c r="AA144" s="1"/>
      <c r="AB144" s="1"/>
    </row>
    <row r="145">
      <c r="A145" s="2" t="s">
        <v>174</v>
      </c>
      <c r="B145" s="2" t="s">
        <v>9</v>
      </c>
      <c r="C145" s="2" t="s">
        <v>55</v>
      </c>
      <c r="D145" s="2" t="s">
        <v>200</v>
      </c>
      <c r="E145" s="11">
        <v>44973.0</v>
      </c>
      <c r="F145" s="7" t="s">
        <v>358</v>
      </c>
      <c r="G145" s="2" t="b">
        <v>0</v>
      </c>
      <c r="H145" s="2" t="b">
        <v>0</v>
      </c>
      <c r="I145" s="2" t="b">
        <v>0</v>
      </c>
      <c r="J145" s="2" t="b">
        <v>0</v>
      </c>
      <c r="K145" s="2" t="b">
        <v>0</v>
      </c>
      <c r="L145" s="2" t="b">
        <v>0</v>
      </c>
      <c r="M145" s="2" t="b">
        <v>0</v>
      </c>
      <c r="N145" s="2" t="b">
        <v>0</v>
      </c>
      <c r="O145" s="2" t="b">
        <v>0</v>
      </c>
      <c r="P145" s="2" t="b">
        <v>0</v>
      </c>
      <c r="Q145" s="2" t="b">
        <v>0</v>
      </c>
      <c r="R145" s="2" t="b">
        <v>0</v>
      </c>
      <c r="S145" s="2" t="b">
        <v>0</v>
      </c>
      <c r="T145" s="10" t="b">
        <v>0</v>
      </c>
      <c r="U145" s="1"/>
      <c r="V145" s="1"/>
      <c r="W145" s="1"/>
      <c r="X145" s="1"/>
      <c r="Y145" s="1"/>
      <c r="Z145" s="1"/>
      <c r="AA145" s="1"/>
      <c r="AB145" s="1"/>
    </row>
    <row r="146">
      <c r="A146" s="2" t="s">
        <v>57</v>
      </c>
      <c r="B146" s="2" t="s">
        <v>77</v>
      </c>
      <c r="C146" s="2" t="s">
        <v>202</v>
      </c>
      <c r="D146" s="2" t="s">
        <v>11</v>
      </c>
      <c r="E146" s="6">
        <v>44986.0</v>
      </c>
      <c r="F146" s="7" t="s">
        <v>203</v>
      </c>
      <c r="G146" s="2" t="b">
        <v>0</v>
      </c>
      <c r="H146" s="2" t="b">
        <v>0</v>
      </c>
      <c r="I146" s="2" t="b">
        <v>0</v>
      </c>
      <c r="J146" s="2" t="b">
        <v>0</v>
      </c>
      <c r="K146" s="2" t="b">
        <v>0</v>
      </c>
      <c r="L146" s="2" t="b">
        <v>0</v>
      </c>
      <c r="M146" s="2" t="b">
        <v>0</v>
      </c>
      <c r="N146" s="2" t="b">
        <v>0</v>
      </c>
      <c r="O146" s="2" t="b">
        <v>0</v>
      </c>
      <c r="P146" s="2" t="b">
        <v>0</v>
      </c>
      <c r="Q146" s="2" t="b">
        <v>0</v>
      </c>
      <c r="R146" s="2" t="b">
        <v>0</v>
      </c>
      <c r="S146" s="2" t="b">
        <v>0</v>
      </c>
      <c r="T146" s="10" t="b">
        <v>0</v>
      </c>
      <c r="U146" s="1"/>
      <c r="V146" s="1"/>
      <c r="W146" s="1"/>
      <c r="X146" s="1"/>
      <c r="Y146" s="1"/>
      <c r="Z146" s="1"/>
      <c r="AA146" s="1"/>
      <c r="AB146" s="1"/>
    </row>
    <row r="147">
      <c r="A147" s="2" t="s">
        <v>57</v>
      </c>
      <c r="B147" s="2" t="s">
        <v>9</v>
      </c>
      <c r="C147" s="2" t="s">
        <v>202</v>
      </c>
      <c r="D147" s="2" t="s">
        <v>204</v>
      </c>
      <c r="E147" s="6">
        <v>44987.0</v>
      </c>
      <c r="F147" s="7" t="s">
        <v>205</v>
      </c>
      <c r="G147" s="2" t="b">
        <v>0</v>
      </c>
      <c r="H147" s="2" t="b">
        <v>0</v>
      </c>
      <c r="I147" s="2" t="b">
        <v>0</v>
      </c>
      <c r="J147" s="2" t="b">
        <v>0</v>
      </c>
      <c r="K147" s="2" t="b">
        <v>0</v>
      </c>
      <c r="L147" s="2" t="b">
        <v>0</v>
      </c>
      <c r="M147" s="2" t="b">
        <v>0</v>
      </c>
      <c r="N147" s="2" t="b">
        <v>0</v>
      </c>
      <c r="O147" s="2" t="b">
        <v>0</v>
      </c>
      <c r="P147" s="2" t="b">
        <v>0</v>
      </c>
      <c r="Q147" s="2" t="b">
        <v>0</v>
      </c>
      <c r="R147" s="2" t="b">
        <v>0</v>
      </c>
      <c r="S147" s="2" t="b">
        <v>0</v>
      </c>
      <c r="T147" s="10" t="b">
        <v>0</v>
      </c>
      <c r="U147" s="1"/>
      <c r="V147" s="1"/>
      <c r="W147" s="1"/>
      <c r="X147" s="1"/>
      <c r="Y147" s="1"/>
      <c r="Z147" s="1"/>
      <c r="AA147" s="1"/>
      <c r="AB147" s="1"/>
    </row>
    <row r="148">
      <c r="A148" s="2" t="s">
        <v>280</v>
      </c>
      <c r="B148" s="2" t="s">
        <v>9</v>
      </c>
      <c r="C148" s="2" t="s">
        <v>124</v>
      </c>
      <c r="D148" s="2" t="s">
        <v>276</v>
      </c>
      <c r="E148" s="2" t="s">
        <v>359</v>
      </c>
      <c r="F148" s="7" t="s">
        <v>360</v>
      </c>
      <c r="G148" s="2" t="b">
        <v>0</v>
      </c>
      <c r="H148" s="2" t="b">
        <v>0</v>
      </c>
      <c r="I148" s="2" t="b">
        <v>0</v>
      </c>
      <c r="J148" s="2" t="b">
        <v>0</v>
      </c>
      <c r="K148" s="2" t="b">
        <v>0</v>
      </c>
      <c r="L148" s="2" t="b">
        <v>0</v>
      </c>
      <c r="M148" s="2" t="b">
        <v>0</v>
      </c>
      <c r="N148" s="2" t="b">
        <v>0</v>
      </c>
      <c r="O148" s="2" t="b">
        <v>0</v>
      </c>
      <c r="P148" s="2" t="b">
        <v>0</v>
      </c>
      <c r="Q148" s="2" t="b">
        <v>0</v>
      </c>
      <c r="R148" s="2" t="b">
        <v>0</v>
      </c>
      <c r="S148" s="2" t="b">
        <v>0</v>
      </c>
      <c r="T148" s="10" t="b">
        <v>0</v>
      </c>
      <c r="U148" s="1"/>
      <c r="V148" s="1"/>
      <c r="W148" s="1"/>
      <c r="X148" s="1"/>
      <c r="Y148" s="1"/>
      <c r="Z148" s="1"/>
      <c r="AA148" s="1"/>
      <c r="AB148" s="1"/>
    </row>
    <row r="149">
      <c r="A149" s="2" t="s">
        <v>361</v>
      </c>
      <c r="B149" s="2" t="s">
        <v>9</v>
      </c>
      <c r="C149" s="2" t="s">
        <v>99</v>
      </c>
      <c r="D149" s="2" t="s">
        <v>11</v>
      </c>
      <c r="E149" s="2" t="s">
        <v>359</v>
      </c>
      <c r="F149" s="7" t="s">
        <v>362</v>
      </c>
      <c r="G149" s="2" t="b">
        <v>0</v>
      </c>
      <c r="H149" s="2" t="b">
        <v>0</v>
      </c>
      <c r="I149" s="2" t="b">
        <v>0</v>
      </c>
      <c r="J149" s="2" t="b">
        <v>0</v>
      </c>
      <c r="K149" s="2" t="b">
        <v>0</v>
      </c>
      <c r="L149" s="2" t="b">
        <v>0</v>
      </c>
      <c r="M149" s="2" t="b">
        <v>0</v>
      </c>
      <c r="N149" s="2" t="b">
        <v>0</v>
      </c>
      <c r="O149" s="2" t="b">
        <v>0</v>
      </c>
      <c r="P149" s="2" t="b">
        <v>0</v>
      </c>
      <c r="Q149" s="2" t="b">
        <v>0</v>
      </c>
      <c r="R149" s="2" t="b">
        <v>0</v>
      </c>
      <c r="S149" s="2" t="b">
        <v>0</v>
      </c>
      <c r="T149" s="10" t="b">
        <v>0</v>
      </c>
      <c r="U149" s="1"/>
      <c r="V149" s="1"/>
      <c r="W149" s="1"/>
      <c r="X149" s="1"/>
      <c r="Y149" s="1"/>
      <c r="Z149" s="1"/>
      <c r="AA149" s="1"/>
      <c r="AB149" s="1"/>
    </row>
    <row r="150">
      <c r="A150" s="2" t="s">
        <v>206</v>
      </c>
      <c r="B150" s="2" t="s">
        <v>13</v>
      </c>
      <c r="C150" s="2" t="s">
        <v>55</v>
      </c>
      <c r="D150" s="2" t="s">
        <v>11</v>
      </c>
      <c r="E150" s="2" t="s">
        <v>359</v>
      </c>
      <c r="F150" s="7" t="s">
        <v>363</v>
      </c>
      <c r="G150" s="2" t="b">
        <v>0</v>
      </c>
      <c r="H150" s="2" t="b">
        <v>0</v>
      </c>
      <c r="I150" s="2" t="b">
        <v>0</v>
      </c>
      <c r="J150" s="2" t="b">
        <v>0</v>
      </c>
      <c r="K150" s="2" t="b">
        <v>0</v>
      </c>
      <c r="L150" s="2" t="b">
        <v>0</v>
      </c>
      <c r="M150" s="2" t="b">
        <v>0</v>
      </c>
      <c r="N150" s="2" t="b">
        <v>0</v>
      </c>
      <c r="O150" s="2" t="b">
        <v>0</v>
      </c>
      <c r="P150" s="2" t="b">
        <v>0</v>
      </c>
      <c r="Q150" s="2" t="b">
        <v>0</v>
      </c>
      <c r="R150" s="2" t="b">
        <v>0</v>
      </c>
      <c r="S150" s="2" t="b">
        <v>0</v>
      </c>
      <c r="T150" s="10" t="b">
        <v>0</v>
      </c>
      <c r="U150" s="1"/>
      <c r="V150" s="1"/>
      <c r="W150" s="1"/>
      <c r="X150" s="1"/>
      <c r="Y150" s="1"/>
      <c r="Z150" s="1"/>
      <c r="AA150" s="1"/>
      <c r="AB150" s="1"/>
    </row>
    <row r="151">
      <c r="A151" s="2" t="s">
        <v>206</v>
      </c>
      <c r="B151" s="2" t="s">
        <v>9</v>
      </c>
      <c r="C151" s="2" t="s">
        <v>20</v>
      </c>
      <c r="D151" s="2" t="s">
        <v>11</v>
      </c>
      <c r="E151" s="2" t="s">
        <v>359</v>
      </c>
      <c r="F151" s="7" t="s">
        <v>364</v>
      </c>
      <c r="G151" s="2" t="b">
        <v>0</v>
      </c>
      <c r="H151" s="2" t="b">
        <v>0</v>
      </c>
      <c r="I151" s="2" t="b">
        <v>0</v>
      </c>
      <c r="J151" s="2" t="b">
        <v>0</v>
      </c>
      <c r="K151" s="2" t="b">
        <v>0</v>
      </c>
      <c r="L151" s="2" t="b">
        <v>0</v>
      </c>
      <c r="M151" s="2" t="b">
        <v>0</v>
      </c>
      <c r="N151" s="2" t="b">
        <v>0</v>
      </c>
      <c r="O151" s="2" t="b">
        <v>0</v>
      </c>
      <c r="P151" s="2" t="b">
        <v>0</v>
      </c>
      <c r="Q151" s="2" t="b">
        <v>0</v>
      </c>
      <c r="R151" s="2" t="b">
        <v>0</v>
      </c>
      <c r="S151" s="2" t="b">
        <v>0</v>
      </c>
      <c r="T151" s="10" t="b">
        <v>0</v>
      </c>
      <c r="U151" s="1"/>
      <c r="V151" s="1"/>
      <c r="W151" s="1"/>
      <c r="X151" s="1"/>
      <c r="Y151" s="1"/>
      <c r="Z151" s="1"/>
      <c r="AA151" s="1"/>
      <c r="AB151" s="1"/>
    </row>
    <row r="152">
      <c r="A152" s="2" t="s">
        <v>208</v>
      </c>
      <c r="B152" s="2" t="s">
        <v>9</v>
      </c>
      <c r="C152" s="2" t="s">
        <v>20</v>
      </c>
      <c r="D152" s="2" t="s">
        <v>11</v>
      </c>
      <c r="E152" s="2" t="s">
        <v>359</v>
      </c>
      <c r="F152" s="7" t="s">
        <v>365</v>
      </c>
      <c r="G152" s="2" t="b">
        <v>0</v>
      </c>
      <c r="H152" s="2" t="b">
        <v>0</v>
      </c>
      <c r="I152" s="2" t="b">
        <v>0</v>
      </c>
      <c r="J152" s="2" t="b">
        <v>0</v>
      </c>
      <c r="K152" s="2" t="b">
        <v>0</v>
      </c>
      <c r="L152" s="2" t="b">
        <v>0</v>
      </c>
      <c r="M152" s="2" t="b">
        <v>0</v>
      </c>
      <c r="N152" s="2" t="b">
        <v>0</v>
      </c>
      <c r="O152" s="2" t="b">
        <v>0</v>
      </c>
      <c r="P152" s="2" t="b">
        <v>0</v>
      </c>
      <c r="Q152" s="2" t="b">
        <v>0</v>
      </c>
      <c r="R152" s="2" t="b">
        <v>0</v>
      </c>
      <c r="S152" s="2" t="b">
        <v>0</v>
      </c>
      <c r="T152" s="10" t="b">
        <v>0</v>
      </c>
      <c r="U152" s="1"/>
      <c r="V152" s="1"/>
      <c r="W152" s="1"/>
      <c r="X152" s="1"/>
      <c r="Y152" s="1"/>
      <c r="Z152" s="1"/>
      <c r="AA152" s="1"/>
      <c r="AB152" s="1"/>
    </row>
    <row r="153">
      <c r="A153" s="2" t="s">
        <v>155</v>
      </c>
      <c r="B153" s="2" t="s">
        <v>13</v>
      </c>
      <c r="C153" s="2" t="s">
        <v>10</v>
      </c>
      <c r="D153" s="2"/>
      <c r="E153" s="2" t="s">
        <v>359</v>
      </c>
      <c r="F153" s="7" t="s">
        <v>316</v>
      </c>
      <c r="G153" s="2" t="b">
        <v>0</v>
      </c>
      <c r="H153" s="2" t="b">
        <v>0</v>
      </c>
      <c r="I153" s="2" t="b">
        <v>0</v>
      </c>
      <c r="J153" s="2" t="b">
        <v>0</v>
      </c>
      <c r="K153" s="2" t="b">
        <v>0</v>
      </c>
      <c r="L153" s="2" t="b">
        <v>0</v>
      </c>
      <c r="M153" s="2" t="b">
        <v>0</v>
      </c>
      <c r="N153" s="2" t="b">
        <v>0</v>
      </c>
      <c r="O153" s="2" t="b">
        <v>0</v>
      </c>
      <c r="P153" s="2" t="b">
        <v>0</v>
      </c>
      <c r="Q153" s="2" t="b">
        <v>0</v>
      </c>
      <c r="R153" s="2" t="b">
        <v>0</v>
      </c>
      <c r="S153" s="2" t="b">
        <v>0</v>
      </c>
      <c r="T153" s="10" t="b">
        <v>0</v>
      </c>
      <c r="U153" s="1"/>
      <c r="V153" s="1"/>
      <c r="W153" s="1"/>
      <c r="X153" s="1"/>
      <c r="Y153" s="1"/>
      <c r="Z153" s="1"/>
      <c r="AA153" s="1"/>
      <c r="AB153" s="1"/>
    </row>
    <row r="154">
      <c r="A154" s="2" t="s">
        <v>155</v>
      </c>
      <c r="B154" s="2" t="s">
        <v>9</v>
      </c>
      <c r="C154" s="2" t="s">
        <v>99</v>
      </c>
      <c r="D154" s="2" t="s">
        <v>11</v>
      </c>
      <c r="E154" s="2" t="s">
        <v>359</v>
      </c>
      <c r="F154" s="7" t="s">
        <v>366</v>
      </c>
      <c r="G154" s="2" t="b">
        <v>0</v>
      </c>
      <c r="H154" s="2" t="b">
        <v>0</v>
      </c>
      <c r="I154" s="2" t="b">
        <v>0</v>
      </c>
      <c r="J154" s="2" t="b">
        <v>0</v>
      </c>
      <c r="K154" s="2" t="b">
        <v>0</v>
      </c>
      <c r="L154" s="2" t="b">
        <v>0</v>
      </c>
      <c r="M154" s="2" t="b">
        <v>0</v>
      </c>
      <c r="N154" s="2" t="b">
        <v>0</v>
      </c>
      <c r="O154" s="2" t="b">
        <v>0</v>
      </c>
      <c r="P154" s="2" t="b">
        <v>0</v>
      </c>
      <c r="Q154" s="2" t="b">
        <v>0</v>
      </c>
      <c r="R154" s="2" t="b">
        <v>0</v>
      </c>
      <c r="S154" s="2" t="b">
        <v>0</v>
      </c>
      <c r="T154" s="10" t="b">
        <v>0</v>
      </c>
      <c r="U154" s="1"/>
      <c r="V154" s="1"/>
      <c r="W154" s="1"/>
      <c r="X154" s="1"/>
      <c r="Y154" s="1"/>
      <c r="Z154" s="1"/>
      <c r="AA154" s="1"/>
      <c r="AB154" s="1"/>
    </row>
    <row r="155">
      <c r="A155" s="2" t="s">
        <v>45</v>
      </c>
      <c r="B155" s="2" t="s">
        <v>9</v>
      </c>
      <c r="C155" s="2" t="s">
        <v>10</v>
      </c>
      <c r="D155" s="2" t="s">
        <v>11</v>
      </c>
      <c r="E155" s="2" t="s">
        <v>359</v>
      </c>
      <c r="F155" s="7" t="s">
        <v>367</v>
      </c>
      <c r="G155" s="2" t="b">
        <v>0</v>
      </c>
      <c r="H155" s="2" t="b">
        <v>0</v>
      </c>
      <c r="I155" s="2" t="b">
        <v>0</v>
      </c>
      <c r="J155" s="2" t="b">
        <v>0</v>
      </c>
      <c r="K155" s="2" t="b">
        <v>0</v>
      </c>
      <c r="L155" s="2" t="b">
        <v>0</v>
      </c>
      <c r="M155" s="2" t="b">
        <v>0</v>
      </c>
      <c r="N155" s="2" t="b">
        <v>0</v>
      </c>
      <c r="O155" s="2" t="b">
        <v>0</v>
      </c>
      <c r="P155" s="2" t="b">
        <v>0</v>
      </c>
      <c r="Q155" s="2" t="b">
        <v>0</v>
      </c>
      <c r="R155" s="2" t="b">
        <v>0</v>
      </c>
      <c r="S155" s="2" t="b">
        <v>0</v>
      </c>
      <c r="T155" s="10" t="b">
        <v>0</v>
      </c>
      <c r="U155" s="1"/>
      <c r="V155" s="1"/>
      <c r="W155" s="1"/>
      <c r="X155" s="1"/>
      <c r="Y155" s="1"/>
      <c r="Z155" s="1"/>
      <c r="AA155" s="1"/>
      <c r="AB155" s="1"/>
    </row>
    <row r="156">
      <c r="A156" s="2" t="s">
        <v>19</v>
      </c>
      <c r="B156" s="2" t="s">
        <v>16</v>
      </c>
      <c r="C156" s="2" t="s">
        <v>20</v>
      </c>
      <c r="D156" s="2" t="s">
        <v>11</v>
      </c>
      <c r="E156" s="2" t="s">
        <v>359</v>
      </c>
      <c r="F156" s="7" t="s">
        <v>368</v>
      </c>
      <c r="G156" s="2" t="b">
        <v>0</v>
      </c>
      <c r="H156" s="2" t="b">
        <v>0</v>
      </c>
      <c r="I156" s="2" t="b">
        <v>0</v>
      </c>
      <c r="J156" s="2" t="b">
        <v>0</v>
      </c>
      <c r="K156" s="2" t="b">
        <v>0</v>
      </c>
      <c r="L156" s="2" t="b">
        <v>0</v>
      </c>
      <c r="M156" s="2" t="b">
        <v>0</v>
      </c>
      <c r="N156" s="2" t="b">
        <v>0</v>
      </c>
      <c r="O156" s="2" t="b">
        <v>0</v>
      </c>
      <c r="P156" s="2" t="b">
        <v>0</v>
      </c>
      <c r="Q156" s="2" t="b">
        <v>0</v>
      </c>
      <c r="R156" s="2" t="b">
        <v>0</v>
      </c>
      <c r="S156" s="2" t="b">
        <v>0</v>
      </c>
      <c r="T156" s="10" t="b">
        <v>0</v>
      </c>
      <c r="U156" s="1"/>
      <c r="V156" s="1"/>
      <c r="W156" s="1"/>
      <c r="X156" s="1"/>
      <c r="Y156" s="1"/>
      <c r="Z156" s="1"/>
      <c r="AA156" s="1"/>
      <c r="AB156" s="1"/>
    </row>
    <row r="157">
      <c r="A157" s="2" t="s">
        <v>19</v>
      </c>
      <c r="B157" s="2" t="s">
        <v>16</v>
      </c>
      <c r="C157" s="2" t="s">
        <v>20</v>
      </c>
      <c r="D157" s="2" t="s">
        <v>11</v>
      </c>
      <c r="E157" s="2" t="s">
        <v>359</v>
      </c>
      <c r="F157" s="7" t="s">
        <v>369</v>
      </c>
      <c r="G157" s="2" t="b">
        <v>0</v>
      </c>
      <c r="H157" s="2" t="b">
        <v>0</v>
      </c>
      <c r="I157" s="2" t="b">
        <v>0</v>
      </c>
      <c r="J157" s="2" t="b">
        <v>0</v>
      </c>
      <c r="K157" s="2" t="b">
        <v>0</v>
      </c>
      <c r="L157" s="2" t="b">
        <v>0</v>
      </c>
      <c r="M157" s="2" t="b">
        <v>0</v>
      </c>
      <c r="N157" s="2" t="b">
        <v>0</v>
      </c>
      <c r="O157" s="2" t="b">
        <v>0</v>
      </c>
      <c r="P157" s="2" t="b">
        <v>0</v>
      </c>
      <c r="Q157" s="2" t="b">
        <v>0</v>
      </c>
      <c r="R157" s="2" t="b">
        <v>0</v>
      </c>
      <c r="S157" s="2" t="b">
        <v>0</v>
      </c>
      <c r="T157" s="10" t="b">
        <v>0</v>
      </c>
      <c r="U157" s="1"/>
      <c r="V157" s="1"/>
      <c r="W157" s="1"/>
      <c r="X157" s="1"/>
      <c r="Y157" s="1"/>
      <c r="Z157" s="1"/>
      <c r="AA157" s="1"/>
      <c r="AB157" s="1"/>
    </row>
    <row r="158">
      <c r="A158" s="2" t="s">
        <v>19</v>
      </c>
      <c r="B158" s="2" t="s">
        <v>16</v>
      </c>
      <c r="C158" s="2" t="s">
        <v>214</v>
      </c>
      <c r="D158" s="2"/>
      <c r="E158" s="2" t="s">
        <v>359</v>
      </c>
      <c r="F158" s="7" t="s">
        <v>370</v>
      </c>
      <c r="G158" s="2" t="b">
        <v>0</v>
      </c>
      <c r="H158" s="2" t="b">
        <v>0</v>
      </c>
      <c r="I158" s="2" t="b">
        <v>0</v>
      </c>
      <c r="J158" s="2" t="b">
        <v>0</v>
      </c>
      <c r="K158" s="2" t="b">
        <v>0</v>
      </c>
      <c r="L158" s="2" t="b">
        <v>0</v>
      </c>
      <c r="M158" s="2" t="b">
        <v>0</v>
      </c>
      <c r="N158" s="2" t="b">
        <v>0</v>
      </c>
      <c r="O158" s="2" t="b">
        <v>0</v>
      </c>
      <c r="P158" s="2" t="b">
        <v>0</v>
      </c>
      <c r="Q158" s="2" t="b">
        <v>0</v>
      </c>
      <c r="R158" s="2" t="b">
        <v>0</v>
      </c>
      <c r="S158" s="2" t="b">
        <v>0</v>
      </c>
      <c r="T158" s="10" t="b">
        <v>0</v>
      </c>
      <c r="U158" s="1"/>
      <c r="V158" s="1"/>
      <c r="W158" s="1"/>
      <c r="X158" s="1"/>
      <c r="Y158" s="1"/>
      <c r="Z158" s="1"/>
      <c r="AA158" s="1"/>
      <c r="AB158" s="1"/>
    </row>
    <row r="159">
      <c r="A159" s="2" t="s">
        <v>371</v>
      </c>
      <c r="B159" s="2" t="s">
        <v>9</v>
      </c>
      <c r="C159" s="2" t="s">
        <v>20</v>
      </c>
      <c r="D159" s="2" t="s">
        <v>372</v>
      </c>
      <c r="E159" s="2" t="s">
        <v>359</v>
      </c>
      <c r="F159" s="7" t="s">
        <v>373</v>
      </c>
      <c r="G159" s="2" t="b">
        <v>0</v>
      </c>
      <c r="H159" s="2" t="b">
        <v>0</v>
      </c>
      <c r="I159" s="2" t="b">
        <v>0</v>
      </c>
      <c r="J159" s="2" t="b">
        <v>0</v>
      </c>
      <c r="K159" s="2" t="b">
        <v>0</v>
      </c>
      <c r="L159" s="2" t="b">
        <v>0</v>
      </c>
      <c r="M159" s="2" t="b">
        <v>0</v>
      </c>
      <c r="N159" s="2" t="b">
        <v>0</v>
      </c>
      <c r="O159" s="2" t="b">
        <v>0</v>
      </c>
      <c r="P159" s="2" t="b">
        <v>0</v>
      </c>
      <c r="Q159" s="2" t="b">
        <v>0</v>
      </c>
      <c r="R159" s="2" t="b">
        <v>0</v>
      </c>
      <c r="S159" s="2" t="b">
        <v>0</v>
      </c>
      <c r="T159" s="10" t="b">
        <v>0</v>
      </c>
      <c r="U159" s="1"/>
      <c r="V159" s="1"/>
      <c r="W159" s="1"/>
      <c r="X159" s="1"/>
      <c r="Y159" s="1"/>
      <c r="Z159" s="1"/>
      <c r="AA159" s="1"/>
      <c r="AB159" s="1"/>
    </row>
    <row r="160">
      <c r="A160" s="2" t="s">
        <v>374</v>
      </c>
      <c r="B160" s="2" t="s">
        <v>9</v>
      </c>
      <c r="C160" s="2" t="s">
        <v>375</v>
      </c>
      <c r="D160" s="2" t="s">
        <v>376</v>
      </c>
      <c r="E160" s="2" t="s">
        <v>359</v>
      </c>
      <c r="F160" s="7" t="s">
        <v>377</v>
      </c>
      <c r="G160" s="2" t="b">
        <v>0</v>
      </c>
      <c r="H160" s="2" t="b">
        <v>0</v>
      </c>
      <c r="I160" s="2" t="b">
        <v>0</v>
      </c>
      <c r="J160" s="2" t="b">
        <v>0</v>
      </c>
      <c r="K160" s="2" t="b">
        <v>0</v>
      </c>
      <c r="L160" s="2" t="b">
        <v>0</v>
      </c>
      <c r="M160" s="2" t="b">
        <v>0</v>
      </c>
      <c r="N160" s="2" t="b">
        <v>0</v>
      </c>
      <c r="O160" s="2" t="b">
        <v>0</v>
      </c>
      <c r="P160" s="2" t="b">
        <v>0</v>
      </c>
      <c r="Q160" s="2" t="b">
        <v>0</v>
      </c>
      <c r="R160" s="2" t="b">
        <v>0</v>
      </c>
      <c r="S160" s="2" t="b">
        <v>0</v>
      </c>
      <c r="T160" s="10" t="b">
        <v>0</v>
      </c>
      <c r="U160" s="1"/>
      <c r="V160" s="1"/>
      <c r="W160" s="1"/>
      <c r="X160" s="1"/>
      <c r="Y160" s="1"/>
      <c r="Z160" s="1"/>
      <c r="AA160" s="1"/>
      <c r="AB160" s="1"/>
    </row>
    <row r="161">
      <c r="A161" s="2" t="s">
        <v>17</v>
      </c>
      <c r="B161" s="2" t="s">
        <v>13</v>
      </c>
      <c r="C161" s="2" t="s">
        <v>33</v>
      </c>
      <c r="D161" s="2" t="s">
        <v>378</v>
      </c>
      <c r="E161" s="2" t="s">
        <v>359</v>
      </c>
      <c r="F161" s="7" t="s">
        <v>379</v>
      </c>
      <c r="G161" s="2" t="b">
        <v>0</v>
      </c>
      <c r="H161" s="2" t="b">
        <v>0</v>
      </c>
      <c r="I161" s="2" t="b">
        <v>0</v>
      </c>
      <c r="J161" s="2" t="b">
        <v>0</v>
      </c>
      <c r="K161" s="2" t="b">
        <v>0</v>
      </c>
      <c r="L161" s="2" t="b">
        <v>0</v>
      </c>
      <c r="M161" s="2" t="b">
        <v>0</v>
      </c>
      <c r="N161" s="2" t="b">
        <v>0</v>
      </c>
      <c r="O161" s="2" t="b">
        <v>0</v>
      </c>
      <c r="P161" s="2" t="b">
        <v>0</v>
      </c>
      <c r="Q161" s="2" t="b">
        <v>0</v>
      </c>
      <c r="R161" s="2" t="b">
        <v>0</v>
      </c>
      <c r="S161" s="2" t="b">
        <v>0</v>
      </c>
      <c r="T161" s="10" t="b">
        <v>0</v>
      </c>
      <c r="U161" s="1"/>
      <c r="V161" s="1"/>
      <c r="W161" s="1"/>
      <c r="X161" s="1"/>
      <c r="Y161" s="1"/>
      <c r="Z161" s="1"/>
      <c r="AA161" s="1"/>
      <c r="AB161" s="1"/>
    </row>
    <row r="162">
      <c r="A162" s="2" t="s">
        <v>17</v>
      </c>
      <c r="B162" s="2" t="s">
        <v>13</v>
      </c>
      <c r="C162" s="2" t="s">
        <v>33</v>
      </c>
      <c r="D162" s="2" t="s">
        <v>378</v>
      </c>
      <c r="E162" s="2" t="s">
        <v>359</v>
      </c>
      <c r="F162" s="7" t="s">
        <v>380</v>
      </c>
      <c r="G162" s="2" t="b">
        <v>0</v>
      </c>
      <c r="H162" s="2" t="b">
        <v>0</v>
      </c>
      <c r="I162" s="2" t="b">
        <v>0</v>
      </c>
      <c r="J162" s="2" t="b">
        <v>0</v>
      </c>
      <c r="K162" s="2" t="b">
        <v>0</v>
      </c>
      <c r="L162" s="2" t="b">
        <v>0</v>
      </c>
      <c r="M162" s="2" t="b">
        <v>0</v>
      </c>
      <c r="N162" s="2" t="b">
        <v>0</v>
      </c>
      <c r="O162" s="2" t="b">
        <v>0</v>
      </c>
      <c r="P162" s="2" t="b">
        <v>0</v>
      </c>
      <c r="Q162" s="2" t="b">
        <v>0</v>
      </c>
      <c r="R162" s="2" t="b">
        <v>0</v>
      </c>
      <c r="S162" s="2" t="b">
        <v>0</v>
      </c>
      <c r="T162" s="10" t="b">
        <v>0</v>
      </c>
      <c r="U162" s="1"/>
      <c r="V162" s="1"/>
      <c r="W162" s="1"/>
      <c r="X162" s="1"/>
      <c r="Y162" s="1"/>
      <c r="Z162" s="1"/>
      <c r="AA162" s="1"/>
      <c r="AB162" s="1"/>
    </row>
    <row r="163">
      <c r="A163" s="2" t="s">
        <v>216</v>
      </c>
      <c r="B163" s="2" t="s">
        <v>9</v>
      </c>
      <c r="C163" s="2" t="s">
        <v>42</v>
      </c>
      <c r="D163" s="2" t="s">
        <v>217</v>
      </c>
      <c r="E163" s="1"/>
      <c r="F163" s="7" t="s">
        <v>381</v>
      </c>
      <c r="G163" s="2" t="b">
        <v>0</v>
      </c>
      <c r="H163" s="2" t="b">
        <v>0</v>
      </c>
      <c r="I163" s="2" t="b">
        <v>0</v>
      </c>
      <c r="J163" s="2" t="b">
        <v>0</v>
      </c>
      <c r="K163" s="2" t="b">
        <v>0</v>
      </c>
      <c r="L163" s="2" t="b">
        <v>0</v>
      </c>
      <c r="M163" s="2" t="b">
        <v>0</v>
      </c>
      <c r="N163" s="2" t="b">
        <v>0</v>
      </c>
      <c r="O163" s="2" t="b">
        <v>0</v>
      </c>
      <c r="P163" s="2" t="b">
        <v>0</v>
      </c>
      <c r="Q163" s="2" t="b">
        <v>0</v>
      </c>
      <c r="R163" s="2" t="b">
        <v>0</v>
      </c>
      <c r="S163" s="2" t="b">
        <v>0</v>
      </c>
      <c r="T163" s="10" t="b">
        <v>0</v>
      </c>
      <c r="U163" s="1"/>
      <c r="V163" s="1"/>
      <c r="W163" s="1"/>
      <c r="X163" s="1"/>
      <c r="Y163" s="1"/>
      <c r="Z163" s="1"/>
      <c r="AA163" s="1"/>
      <c r="AB163" s="1"/>
    </row>
    <row r="164">
      <c r="A164" s="2" t="s">
        <v>216</v>
      </c>
      <c r="B164" s="2" t="s">
        <v>9</v>
      </c>
      <c r="C164" s="2" t="s">
        <v>20</v>
      </c>
      <c r="D164" s="2" t="s">
        <v>11</v>
      </c>
      <c r="E164" s="1"/>
      <c r="F164" s="7" t="s">
        <v>382</v>
      </c>
      <c r="G164" s="2" t="b">
        <v>0</v>
      </c>
      <c r="H164" s="2" t="b">
        <v>0</v>
      </c>
      <c r="I164" s="2" t="b">
        <v>0</v>
      </c>
      <c r="J164" s="2" t="b">
        <v>0</v>
      </c>
      <c r="K164" s="2" t="b">
        <v>0</v>
      </c>
      <c r="L164" s="2" t="b">
        <v>0</v>
      </c>
      <c r="M164" s="2" t="b">
        <v>0</v>
      </c>
      <c r="N164" s="2" t="b">
        <v>0</v>
      </c>
      <c r="O164" s="2" t="b">
        <v>0</v>
      </c>
      <c r="P164" s="2" t="b">
        <v>0</v>
      </c>
      <c r="Q164" s="2" t="b">
        <v>0</v>
      </c>
      <c r="R164" s="2" t="b">
        <v>0</v>
      </c>
      <c r="S164" s="2" t="b">
        <v>0</v>
      </c>
      <c r="T164" s="10" t="b">
        <v>0</v>
      </c>
      <c r="U164" s="1"/>
      <c r="V164" s="1"/>
      <c r="W164" s="1"/>
      <c r="X164" s="1"/>
      <c r="Y164" s="1"/>
      <c r="Z164" s="1"/>
      <c r="AA164" s="1"/>
      <c r="AB164" s="1"/>
    </row>
    <row r="165">
      <c r="A165" s="2" t="s">
        <v>216</v>
      </c>
      <c r="B165" s="1"/>
      <c r="C165" s="1"/>
      <c r="D165" s="2" t="s">
        <v>276</v>
      </c>
      <c r="E165" s="1"/>
      <c r="F165" s="7" t="s">
        <v>383</v>
      </c>
      <c r="G165" s="2" t="b">
        <v>0</v>
      </c>
      <c r="H165" s="2" t="b">
        <v>0</v>
      </c>
      <c r="I165" s="2" t="b">
        <v>0</v>
      </c>
      <c r="J165" s="2" t="b">
        <v>0</v>
      </c>
      <c r="K165" s="2" t="b">
        <v>0</v>
      </c>
      <c r="L165" s="2" t="b">
        <v>0</v>
      </c>
      <c r="M165" s="2" t="b">
        <v>0</v>
      </c>
      <c r="N165" s="2" t="b">
        <v>0</v>
      </c>
      <c r="O165" s="2" t="b">
        <v>0</v>
      </c>
      <c r="P165" s="2" t="b">
        <v>0</v>
      </c>
      <c r="Q165" s="2" t="b">
        <v>0</v>
      </c>
      <c r="R165" s="2" t="b">
        <v>0</v>
      </c>
      <c r="S165" s="2" t="b">
        <v>0</v>
      </c>
      <c r="T165" s="10" t="b">
        <v>0</v>
      </c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1"/>
      <c r="E166" s="1"/>
      <c r="F166" s="7" t="s">
        <v>384</v>
      </c>
      <c r="G166" s="2" t="b">
        <v>0</v>
      </c>
      <c r="H166" s="2" t="b">
        <v>0</v>
      </c>
      <c r="I166" s="2" t="b">
        <v>0</v>
      </c>
      <c r="J166" s="2" t="b">
        <v>0</v>
      </c>
      <c r="K166" s="2" t="b">
        <v>0</v>
      </c>
      <c r="L166" s="2" t="b">
        <v>0</v>
      </c>
      <c r="M166" s="2" t="b">
        <v>0</v>
      </c>
      <c r="N166" s="2" t="b">
        <v>0</v>
      </c>
      <c r="O166" s="2" t="b">
        <v>0</v>
      </c>
      <c r="P166" s="2" t="b">
        <v>0</v>
      </c>
      <c r="Q166" s="2" t="b">
        <v>0</v>
      </c>
      <c r="R166" s="2" t="b">
        <v>0</v>
      </c>
      <c r="S166" s="2" t="b">
        <v>0</v>
      </c>
      <c r="T166" s="10" t="b">
        <v>0</v>
      </c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1"/>
      <c r="E167" s="1"/>
      <c r="F167" s="7" t="s">
        <v>385</v>
      </c>
      <c r="G167" s="2" t="b">
        <v>0</v>
      </c>
      <c r="H167" s="2" t="b">
        <v>0</v>
      </c>
      <c r="I167" s="2" t="b">
        <v>0</v>
      </c>
      <c r="J167" s="2" t="b">
        <v>0</v>
      </c>
      <c r="K167" s="2" t="b">
        <v>0</v>
      </c>
      <c r="L167" s="2" t="b">
        <v>0</v>
      </c>
      <c r="M167" s="2" t="b">
        <v>0</v>
      </c>
      <c r="N167" s="2" t="b">
        <v>0</v>
      </c>
      <c r="O167" s="2" t="b">
        <v>0</v>
      </c>
      <c r="P167" s="2" t="b">
        <v>0</v>
      </c>
      <c r="Q167" s="2" t="b">
        <v>0</v>
      </c>
      <c r="R167" s="2" t="b">
        <v>0</v>
      </c>
      <c r="S167" s="2" t="b">
        <v>0</v>
      </c>
      <c r="T167" s="10" t="b">
        <v>0</v>
      </c>
      <c r="U167" s="1"/>
      <c r="V167" s="1"/>
      <c r="W167" s="1"/>
      <c r="X167" s="1"/>
      <c r="Y167" s="1"/>
      <c r="Z167" s="1"/>
      <c r="AA167" s="1"/>
      <c r="AB167" s="1"/>
    </row>
    <row r="168">
      <c r="A168" s="2" t="s">
        <v>50</v>
      </c>
      <c r="B168" s="2" t="s">
        <v>9</v>
      </c>
      <c r="C168" s="2" t="s">
        <v>30</v>
      </c>
      <c r="D168" s="2" t="s">
        <v>11</v>
      </c>
      <c r="E168" s="1"/>
      <c r="F168" s="7" t="s">
        <v>220</v>
      </c>
      <c r="G168" s="2" t="b">
        <v>0</v>
      </c>
      <c r="H168" s="2" t="b">
        <v>0</v>
      </c>
      <c r="I168" s="2" t="b">
        <v>0</v>
      </c>
      <c r="J168" s="2" t="b">
        <v>0</v>
      </c>
      <c r="K168" s="2" t="b">
        <v>0</v>
      </c>
      <c r="L168" s="2" t="b">
        <v>0</v>
      </c>
      <c r="M168" s="2" t="b">
        <v>0</v>
      </c>
      <c r="N168" s="2" t="b">
        <v>0</v>
      </c>
      <c r="O168" s="2" t="b">
        <v>0</v>
      </c>
      <c r="P168" s="2" t="b">
        <v>0</v>
      </c>
      <c r="Q168" s="2" t="b">
        <v>0</v>
      </c>
      <c r="R168" s="2" t="b">
        <v>0</v>
      </c>
      <c r="S168" s="2" t="b">
        <v>0</v>
      </c>
      <c r="T168" s="10" t="b">
        <v>0</v>
      </c>
      <c r="U168" s="1"/>
      <c r="V168" s="1"/>
      <c r="W168" s="1"/>
      <c r="X168" s="1"/>
      <c r="Y168" s="1"/>
      <c r="Z168" s="1"/>
      <c r="AA168" s="1"/>
      <c r="AB168" s="1"/>
    </row>
    <row r="169">
      <c r="A169" s="2" t="s">
        <v>50</v>
      </c>
      <c r="B169" s="2" t="s">
        <v>63</v>
      </c>
      <c r="C169" s="2" t="s">
        <v>30</v>
      </c>
      <c r="D169" s="2" t="s">
        <v>11</v>
      </c>
      <c r="E169" s="1"/>
      <c r="F169" s="7" t="s">
        <v>386</v>
      </c>
      <c r="G169" s="2" t="b">
        <v>0</v>
      </c>
      <c r="H169" s="2" t="b">
        <v>0</v>
      </c>
      <c r="I169" s="2" t="b">
        <v>0</v>
      </c>
      <c r="J169" s="2" t="b">
        <v>0</v>
      </c>
      <c r="K169" s="2" t="b">
        <v>0</v>
      </c>
      <c r="L169" s="2" t="b">
        <v>0</v>
      </c>
      <c r="M169" s="2" t="b">
        <v>0</v>
      </c>
      <c r="N169" s="2" t="b">
        <v>0</v>
      </c>
      <c r="O169" s="2" t="b">
        <v>0</v>
      </c>
      <c r="P169" s="2" t="b">
        <v>0</v>
      </c>
      <c r="Q169" s="2" t="b">
        <v>0</v>
      </c>
      <c r="R169" s="2" t="b">
        <v>0</v>
      </c>
      <c r="S169" s="2" t="b">
        <v>0</v>
      </c>
      <c r="T169" s="10" t="b">
        <v>0</v>
      </c>
      <c r="U169" s="1"/>
      <c r="V169" s="1"/>
      <c r="W169" s="1"/>
      <c r="X169" s="1"/>
      <c r="Y169" s="1"/>
      <c r="Z169" s="1"/>
      <c r="AA169" s="1"/>
      <c r="AB169" s="1"/>
    </row>
    <row r="170">
      <c r="A170" s="2" t="s">
        <v>50</v>
      </c>
      <c r="B170" s="2" t="s">
        <v>16</v>
      </c>
      <c r="C170" s="2" t="s">
        <v>20</v>
      </c>
      <c r="D170" s="2" t="s">
        <v>11</v>
      </c>
      <c r="E170" s="1"/>
      <c r="F170" s="7" t="s">
        <v>387</v>
      </c>
      <c r="G170" s="2" t="b">
        <v>0</v>
      </c>
      <c r="H170" s="2" t="b">
        <v>0</v>
      </c>
      <c r="I170" s="2" t="b">
        <v>0</v>
      </c>
      <c r="J170" s="2" t="b">
        <v>0</v>
      </c>
      <c r="K170" s="2" t="b">
        <v>0</v>
      </c>
      <c r="L170" s="2" t="b">
        <v>0</v>
      </c>
      <c r="M170" s="2" t="b">
        <v>0</v>
      </c>
      <c r="N170" s="2" t="b">
        <v>0</v>
      </c>
      <c r="O170" s="2" t="b">
        <v>0</v>
      </c>
      <c r="P170" s="2" t="b">
        <v>0</v>
      </c>
      <c r="Q170" s="2" t="b">
        <v>0</v>
      </c>
      <c r="R170" s="2" t="b">
        <v>0</v>
      </c>
      <c r="S170" s="2" t="b">
        <v>0</v>
      </c>
      <c r="T170" s="10" t="b">
        <v>0</v>
      </c>
      <c r="U170" s="1"/>
      <c r="V170" s="1"/>
      <c r="W170" s="1"/>
      <c r="X170" s="1"/>
      <c r="Y170" s="1"/>
      <c r="Z170" s="1"/>
      <c r="AA170" s="1"/>
      <c r="AB170" s="1"/>
    </row>
    <row r="171">
      <c r="A171" s="2" t="s">
        <v>50</v>
      </c>
      <c r="B171" s="2" t="s">
        <v>13</v>
      </c>
      <c r="C171" s="2" t="s">
        <v>20</v>
      </c>
      <c r="D171" s="2" t="s">
        <v>11</v>
      </c>
      <c r="E171" s="1"/>
      <c r="F171" s="7" t="s">
        <v>221</v>
      </c>
      <c r="G171" s="2" t="b">
        <v>0</v>
      </c>
      <c r="H171" s="2" t="b">
        <v>0</v>
      </c>
      <c r="I171" s="2" t="b">
        <v>0</v>
      </c>
      <c r="J171" s="2" t="b">
        <v>0</v>
      </c>
      <c r="K171" s="2" t="b">
        <v>0</v>
      </c>
      <c r="L171" s="2" t="b">
        <v>0</v>
      </c>
      <c r="M171" s="2" t="b">
        <v>0</v>
      </c>
      <c r="N171" s="2" t="b">
        <v>0</v>
      </c>
      <c r="O171" s="2" t="b">
        <v>0</v>
      </c>
      <c r="P171" s="2" t="b">
        <v>0</v>
      </c>
      <c r="Q171" s="2" t="b">
        <v>0</v>
      </c>
      <c r="R171" s="2" t="b">
        <v>0</v>
      </c>
      <c r="S171" s="2" t="b">
        <v>0</v>
      </c>
      <c r="T171" s="10" t="b">
        <v>0</v>
      </c>
      <c r="U171" s="1"/>
      <c r="V171" s="1"/>
      <c r="W171" s="1"/>
      <c r="X171" s="1"/>
      <c r="Y171" s="1"/>
      <c r="Z171" s="1"/>
      <c r="AA171" s="1"/>
      <c r="AB171" s="1"/>
    </row>
    <row r="172">
      <c r="A172" s="2" t="s">
        <v>222</v>
      </c>
      <c r="B172" s="2" t="s">
        <v>9</v>
      </c>
      <c r="C172" s="2" t="s">
        <v>20</v>
      </c>
      <c r="D172" s="2" t="s">
        <v>11</v>
      </c>
      <c r="E172" s="1"/>
      <c r="F172" s="7" t="s">
        <v>223</v>
      </c>
      <c r="G172" s="2" t="b">
        <v>0</v>
      </c>
      <c r="H172" s="2" t="b">
        <v>0</v>
      </c>
      <c r="I172" s="2" t="b">
        <v>0</v>
      </c>
      <c r="J172" s="2" t="b">
        <v>0</v>
      </c>
      <c r="K172" s="2" t="b">
        <v>0</v>
      </c>
      <c r="L172" s="2" t="b">
        <v>0</v>
      </c>
      <c r="M172" s="2" t="b">
        <v>0</v>
      </c>
      <c r="N172" s="2" t="b">
        <v>0</v>
      </c>
      <c r="O172" s="2" t="b">
        <v>0</v>
      </c>
      <c r="P172" s="2" t="b">
        <v>0</v>
      </c>
      <c r="Q172" s="2" t="b">
        <v>0</v>
      </c>
      <c r="R172" s="2" t="b">
        <v>0</v>
      </c>
      <c r="S172" s="2" t="b">
        <v>0</v>
      </c>
      <c r="T172" s="10" t="b">
        <v>0</v>
      </c>
      <c r="U172" s="1"/>
      <c r="V172" s="1"/>
      <c r="W172" s="1"/>
      <c r="X172" s="1"/>
      <c r="Y172" s="1"/>
      <c r="Z172" s="1"/>
      <c r="AA172" s="1"/>
      <c r="AB172" s="1"/>
    </row>
    <row r="173">
      <c r="A173" s="2" t="s">
        <v>47</v>
      </c>
      <c r="B173" s="2" t="s">
        <v>9</v>
      </c>
      <c r="C173" s="2" t="s">
        <v>198</v>
      </c>
      <c r="D173" s="2" t="s">
        <v>11</v>
      </c>
      <c r="E173" s="1"/>
      <c r="F173" s="7" t="s">
        <v>224</v>
      </c>
      <c r="G173" s="2" t="b">
        <v>0</v>
      </c>
      <c r="H173" s="2" t="b">
        <v>0</v>
      </c>
      <c r="I173" s="2" t="b">
        <v>0</v>
      </c>
      <c r="J173" s="2" t="b">
        <v>0</v>
      </c>
      <c r="K173" s="2" t="b">
        <v>0</v>
      </c>
      <c r="L173" s="2" t="b">
        <v>0</v>
      </c>
      <c r="M173" s="2" t="b">
        <v>0</v>
      </c>
      <c r="N173" s="2" t="b">
        <v>0</v>
      </c>
      <c r="O173" s="2" t="b">
        <v>0</v>
      </c>
      <c r="P173" s="2" t="b">
        <v>0</v>
      </c>
      <c r="Q173" s="2" t="b">
        <v>0</v>
      </c>
      <c r="R173" s="2" t="b">
        <v>0</v>
      </c>
      <c r="S173" s="2" t="b">
        <v>0</v>
      </c>
      <c r="T173" s="10" t="b">
        <v>0</v>
      </c>
      <c r="U173" s="1"/>
      <c r="V173" s="1"/>
      <c r="W173" s="1"/>
      <c r="X173" s="1"/>
      <c r="Y173" s="1"/>
      <c r="Z173" s="1"/>
      <c r="AA173" s="1"/>
      <c r="AB173" s="1"/>
    </row>
    <row r="174">
      <c r="A174" s="2" t="s">
        <v>132</v>
      </c>
      <c r="B174" s="2" t="s">
        <v>9</v>
      </c>
      <c r="C174" s="2" t="s">
        <v>198</v>
      </c>
      <c r="D174" s="2" t="s">
        <v>11</v>
      </c>
      <c r="E174" s="1"/>
      <c r="F174" s="7" t="s">
        <v>225</v>
      </c>
      <c r="G174" s="2" t="b">
        <v>0</v>
      </c>
      <c r="H174" s="2" t="b">
        <v>0</v>
      </c>
      <c r="I174" s="2" t="b">
        <v>0</v>
      </c>
      <c r="J174" s="2" t="b">
        <v>0</v>
      </c>
      <c r="K174" s="2" t="b">
        <v>0</v>
      </c>
      <c r="L174" s="2" t="b">
        <v>0</v>
      </c>
      <c r="M174" s="2" t="b">
        <v>0</v>
      </c>
      <c r="N174" s="2" t="b">
        <v>0</v>
      </c>
      <c r="O174" s="2" t="b">
        <v>0</v>
      </c>
      <c r="P174" s="2" t="b">
        <v>0</v>
      </c>
      <c r="Q174" s="2" t="b">
        <v>0</v>
      </c>
      <c r="R174" s="2" t="b">
        <v>0</v>
      </c>
      <c r="S174" s="2" t="b">
        <v>0</v>
      </c>
      <c r="T174" s="10" t="b">
        <v>0</v>
      </c>
      <c r="U174" s="1"/>
      <c r="V174" s="1"/>
      <c r="W174" s="1"/>
      <c r="X174" s="1"/>
      <c r="Y174" s="1"/>
      <c r="Z174" s="1"/>
      <c r="AA174" s="1"/>
      <c r="AB174" s="1"/>
    </row>
    <row r="175">
      <c r="A175" s="2" t="s">
        <v>115</v>
      </c>
      <c r="B175" s="2" t="s">
        <v>9</v>
      </c>
      <c r="C175" s="2" t="s">
        <v>10</v>
      </c>
      <c r="D175" s="2" t="s">
        <v>11</v>
      </c>
      <c r="E175" s="1"/>
      <c r="F175" s="7" t="s">
        <v>226</v>
      </c>
      <c r="G175" s="2" t="b">
        <v>0</v>
      </c>
      <c r="H175" s="2" t="b">
        <v>0</v>
      </c>
      <c r="I175" s="2" t="b">
        <v>0</v>
      </c>
      <c r="J175" s="2" t="b">
        <v>0</v>
      </c>
      <c r="K175" s="2" t="b">
        <v>0</v>
      </c>
      <c r="L175" s="2" t="b">
        <v>0</v>
      </c>
      <c r="M175" s="2" t="b">
        <v>0</v>
      </c>
      <c r="N175" s="2" t="b">
        <v>0</v>
      </c>
      <c r="O175" s="2" t="b">
        <v>0</v>
      </c>
      <c r="P175" s="2" t="b">
        <v>0</v>
      </c>
      <c r="Q175" s="2" t="b">
        <v>0</v>
      </c>
      <c r="R175" s="2" t="b">
        <v>0</v>
      </c>
      <c r="S175" s="2" t="b">
        <v>0</v>
      </c>
      <c r="T175" s="10" t="b">
        <v>0</v>
      </c>
      <c r="U175" s="1"/>
      <c r="V175" s="1"/>
      <c r="W175" s="1"/>
      <c r="X175" s="1"/>
      <c r="Y175" s="1"/>
      <c r="Z175" s="1"/>
      <c r="AA175" s="1"/>
      <c r="AB175" s="1"/>
    </row>
    <row r="176">
      <c r="A176" s="2" t="s">
        <v>227</v>
      </c>
      <c r="B176" s="2" t="s">
        <v>9</v>
      </c>
      <c r="C176" s="2" t="s">
        <v>58</v>
      </c>
      <c r="D176" s="2" t="s">
        <v>228</v>
      </c>
      <c r="E176" s="1"/>
      <c r="F176" s="7" t="s">
        <v>229</v>
      </c>
      <c r="G176" s="2" t="b">
        <v>0</v>
      </c>
      <c r="H176" s="2" t="b">
        <v>0</v>
      </c>
      <c r="I176" s="2" t="b">
        <v>0</v>
      </c>
      <c r="J176" s="2" t="b">
        <v>0</v>
      </c>
      <c r="K176" s="2" t="b">
        <v>0</v>
      </c>
      <c r="L176" s="2" t="b">
        <v>0</v>
      </c>
      <c r="M176" s="2" t="b">
        <v>0</v>
      </c>
      <c r="N176" s="2" t="b">
        <v>0</v>
      </c>
      <c r="O176" s="2" t="b">
        <v>0</v>
      </c>
      <c r="P176" s="2" t="b">
        <v>0</v>
      </c>
      <c r="Q176" s="2" t="b">
        <v>0</v>
      </c>
      <c r="R176" s="2" t="b">
        <v>0</v>
      </c>
      <c r="S176" s="2" t="b">
        <v>0</v>
      </c>
      <c r="T176" s="10" t="b">
        <v>0</v>
      </c>
      <c r="U176" s="1"/>
      <c r="V176" s="1"/>
      <c r="W176" s="1"/>
      <c r="X176" s="1"/>
      <c r="Y176" s="1"/>
      <c r="Z176" s="1"/>
      <c r="AA176" s="1"/>
      <c r="AB176" s="1"/>
    </row>
    <row r="177">
      <c r="A177" s="2" t="s">
        <v>227</v>
      </c>
      <c r="B177" s="2" t="s">
        <v>9</v>
      </c>
      <c r="C177" s="2" t="s">
        <v>58</v>
      </c>
      <c r="D177" s="2" t="s">
        <v>230</v>
      </c>
      <c r="E177" s="1"/>
      <c r="F177" s="7" t="s">
        <v>231</v>
      </c>
      <c r="G177" s="2" t="b">
        <v>0</v>
      </c>
      <c r="H177" s="2" t="b">
        <v>0</v>
      </c>
      <c r="I177" s="2" t="b">
        <v>0</v>
      </c>
      <c r="J177" s="2" t="b">
        <v>0</v>
      </c>
      <c r="K177" s="2" t="b">
        <v>0</v>
      </c>
      <c r="L177" s="2" t="b">
        <v>0</v>
      </c>
      <c r="M177" s="2" t="b">
        <v>0</v>
      </c>
      <c r="N177" s="2" t="b">
        <v>0</v>
      </c>
      <c r="O177" s="2" t="b">
        <v>0</v>
      </c>
      <c r="P177" s="2" t="b">
        <v>0</v>
      </c>
      <c r="Q177" s="2" t="b">
        <v>0</v>
      </c>
      <c r="R177" s="2" t="b">
        <v>0</v>
      </c>
      <c r="S177" s="2" t="b">
        <v>0</v>
      </c>
      <c r="T177" s="10" t="b">
        <v>0</v>
      </c>
      <c r="U177" s="1"/>
      <c r="V177" s="1"/>
      <c r="W177" s="1"/>
      <c r="X177" s="1"/>
      <c r="Y177" s="1"/>
      <c r="Z177" s="1"/>
      <c r="AA177" s="1"/>
      <c r="AB177" s="1"/>
    </row>
    <row r="178">
      <c r="A178" s="2" t="s">
        <v>227</v>
      </c>
      <c r="B178" s="2" t="s">
        <v>9</v>
      </c>
      <c r="C178" s="2" t="s">
        <v>58</v>
      </c>
      <c r="D178" s="2" t="s">
        <v>388</v>
      </c>
      <c r="E178" s="1"/>
      <c r="F178" s="7" t="s">
        <v>389</v>
      </c>
      <c r="G178" s="2" t="b">
        <v>0</v>
      </c>
      <c r="H178" s="2" t="b">
        <v>0</v>
      </c>
      <c r="I178" s="2" t="b">
        <v>0</v>
      </c>
      <c r="J178" s="2" t="b">
        <v>0</v>
      </c>
      <c r="K178" s="2" t="b">
        <v>0</v>
      </c>
      <c r="L178" s="2" t="b">
        <v>0</v>
      </c>
      <c r="M178" s="2" t="b">
        <v>0</v>
      </c>
      <c r="N178" s="2" t="b">
        <v>0</v>
      </c>
      <c r="O178" s="2" t="b">
        <v>0</v>
      </c>
      <c r="P178" s="2" t="b">
        <v>0</v>
      </c>
      <c r="Q178" s="2" t="b">
        <v>0</v>
      </c>
      <c r="R178" s="2" t="b">
        <v>0</v>
      </c>
      <c r="S178" s="2" t="b">
        <v>0</v>
      </c>
      <c r="T178" s="10" t="b">
        <v>0</v>
      </c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1"/>
      <c r="E179" s="1"/>
      <c r="F179" s="1"/>
      <c r="G179" s="2" t="b">
        <v>0</v>
      </c>
      <c r="H179" s="2" t="b">
        <v>0</v>
      </c>
      <c r="I179" s="2" t="b">
        <v>0</v>
      </c>
      <c r="J179" s="2" t="b">
        <v>0</v>
      </c>
      <c r="K179" s="2" t="b">
        <v>0</v>
      </c>
      <c r="L179" s="2" t="b">
        <v>0</v>
      </c>
      <c r="M179" s="2" t="b">
        <v>0</v>
      </c>
      <c r="N179" s="2" t="b">
        <v>0</v>
      </c>
      <c r="O179" s="2" t="b">
        <v>0</v>
      </c>
      <c r="P179" s="2" t="b">
        <v>0</v>
      </c>
      <c r="Q179" s="2" t="b">
        <v>0</v>
      </c>
      <c r="R179" s="2" t="b">
        <v>0</v>
      </c>
      <c r="S179" s="2" t="b">
        <v>0</v>
      </c>
      <c r="T179" s="10" t="b">
        <v>0</v>
      </c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1"/>
      <c r="E180" s="1"/>
      <c r="F180" s="1"/>
      <c r="G180" s="2" t="b">
        <v>0</v>
      </c>
      <c r="H180" s="2" t="b">
        <v>0</v>
      </c>
      <c r="I180" s="2" t="b">
        <v>0</v>
      </c>
      <c r="J180" s="2" t="b">
        <v>0</v>
      </c>
      <c r="K180" s="2" t="b">
        <v>0</v>
      </c>
      <c r="L180" s="2" t="b">
        <v>0</v>
      </c>
      <c r="M180" s="2" t="b">
        <v>0</v>
      </c>
      <c r="N180" s="2" t="b">
        <v>0</v>
      </c>
      <c r="O180" s="2" t="b">
        <v>0</v>
      </c>
      <c r="P180" s="2" t="b">
        <v>0</v>
      </c>
      <c r="Q180" s="2" t="b">
        <v>0</v>
      </c>
      <c r="R180" s="2" t="b">
        <v>0</v>
      </c>
      <c r="S180" s="2" t="b">
        <v>0</v>
      </c>
      <c r="T180" s="10" t="b">
        <v>0</v>
      </c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1"/>
      <c r="E181" s="1"/>
      <c r="F181" s="1"/>
      <c r="G181" s="2" t="b">
        <v>0</v>
      </c>
      <c r="H181" s="2" t="b">
        <v>0</v>
      </c>
      <c r="I181" s="2" t="b">
        <v>0</v>
      </c>
      <c r="J181" s="2" t="b">
        <v>0</v>
      </c>
      <c r="K181" s="2" t="b">
        <v>0</v>
      </c>
      <c r="L181" s="2" t="b">
        <v>0</v>
      </c>
      <c r="M181" s="2" t="b">
        <v>0</v>
      </c>
      <c r="N181" s="2" t="b">
        <v>0</v>
      </c>
      <c r="O181" s="2" t="b">
        <v>0</v>
      </c>
      <c r="P181" s="2" t="b">
        <v>0</v>
      </c>
      <c r="Q181" s="2" t="b">
        <v>0</v>
      </c>
      <c r="R181" s="2" t="b">
        <v>0</v>
      </c>
      <c r="S181" s="2" t="b">
        <v>0</v>
      </c>
      <c r="T181" s="10" t="b">
        <v>0</v>
      </c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1"/>
      <c r="E182" s="1"/>
      <c r="F182" s="1"/>
      <c r="G182" s="2" t="b">
        <v>0</v>
      </c>
      <c r="H182" s="2" t="b">
        <v>0</v>
      </c>
      <c r="I182" s="2" t="b">
        <v>0</v>
      </c>
      <c r="J182" s="2" t="b">
        <v>0</v>
      </c>
      <c r="K182" s="2" t="b">
        <v>0</v>
      </c>
      <c r="L182" s="2" t="b">
        <v>0</v>
      </c>
      <c r="M182" s="2" t="b">
        <v>0</v>
      </c>
      <c r="N182" s="2" t="b">
        <v>0</v>
      </c>
      <c r="O182" s="2" t="b">
        <v>0</v>
      </c>
      <c r="P182" s="2" t="b">
        <v>0</v>
      </c>
      <c r="Q182" s="2" t="b">
        <v>0</v>
      </c>
      <c r="R182" s="2" t="b">
        <v>0</v>
      </c>
      <c r="S182" s="2" t="b">
        <v>0</v>
      </c>
      <c r="T182" s="10" t="b">
        <v>0</v>
      </c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1"/>
      <c r="E183" s="1"/>
      <c r="F183" s="1"/>
      <c r="G183" s="2" t="b">
        <v>0</v>
      </c>
      <c r="H183" s="2" t="b">
        <v>0</v>
      </c>
      <c r="I183" s="2" t="b">
        <v>0</v>
      </c>
      <c r="J183" s="2" t="b">
        <v>0</v>
      </c>
      <c r="K183" s="2" t="b">
        <v>0</v>
      </c>
      <c r="L183" s="2" t="b">
        <v>0</v>
      </c>
      <c r="M183" s="2" t="b">
        <v>0</v>
      </c>
      <c r="N183" s="2" t="b">
        <v>0</v>
      </c>
      <c r="O183" s="2" t="b">
        <v>0</v>
      </c>
      <c r="P183" s="2" t="b">
        <v>0</v>
      </c>
      <c r="Q183" s="2" t="b">
        <v>0</v>
      </c>
      <c r="R183" s="2" t="b">
        <v>0</v>
      </c>
      <c r="S183" s="2" t="b">
        <v>0</v>
      </c>
      <c r="T183" s="10" t="b">
        <v>0</v>
      </c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1"/>
      <c r="E184" s="1"/>
      <c r="F184" s="1"/>
      <c r="G184" s="2" t="b">
        <v>0</v>
      </c>
      <c r="H184" s="2" t="b">
        <v>0</v>
      </c>
      <c r="I184" s="2" t="b">
        <v>0</v>
      </c>
      <c r="J184" s="2" t="b">
        <v>0</v>
      </c>
      <c r="K184" s="2" t="b">
        <v>0</v>
      </c>
      <c r="L184" s="2" t="b">
        <v>0</v>
      </c>
      <c r="M184" s="2" t="b">
        <v>0</v>
      </c>
      <c r="N184" s="2" t="b">
        <v>0</v>
      </c>
      <c r="O184" s="2" t="b">
        <v>0</v>
      </c>
      <c r="P184" s="2" t="b">
        <v>0</v>
      </c>
      <c r="Q184" s="2" t="b">
        <v>0</v>
      </c>
      <c r="R184" s="2" t="b">
        <v>0</v>
      </c>
      <c r="S184" s="2" t="b">
        <v>0</v>
      </c>
      <c r="T184" s="10" t="b">
        <v>0</v>
      </c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1"/>
      <c r="E185" s="1"/>
      <c r="F185" s="1"/>
      <c r="G185" s="2" t="b">
        <v>0</v>
      </c>
      <c r="H185" s="2" t="b">
        <v>0</v>
      </c>
      <c r="I185" s="2" t="b">
        <v>0</v>
      </c>
      <c r="J185" s="2" t="b">
        <v>0</v>
      </c>
      <c r="K185" s="2" t="b">
        <v>0</v>
      </c>
      <c r="L185" s="2" t="b">
        <v>0</v>
      </c>
      <c r="M185" s="2" t="b">
        <v>0</v>
      </c>
      <c r="N185" s="2" t="b">
        <v>0</v>
      </c>
      <c r="O185" s="2" t="b">
        <v>0</v>
      </c>
      <c r="P185" s="2" t="b">
        <v>0</v>
      </c>
      <c r="Q185" s="2" t="b">
        <v>0</v>
      </c>
      <c r="R185" s="2" t="b">
        <v>0</v>
      </c>
      <c r="S185" s="2" t="b">
        <v>0</v>
      </c>
      <c r="T185" s="10" t="b">
        <v>0</v>
      </c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1"/>
      <c r="E186" s="1"/>
      <c r="F186" s="1"/>
      <c r="G186" s="2" t="b">
        <v>0</v>
      </c>
      <c r="H186" s="2" t="b">
        <v>0</v>
      </c>
      <c r="I186" s="2" t="b">
        <v>0</v>
      </c>
      <c r="J186" s="2" t="b">
        <v>0</v>
      </c>
      <c r="K186" s="2" t="b">
        <v>0</v>
      </c>
      <c r="L186" s="2" t="b">
        <v>0</v>
      </c>
      <c r="M186" s="2" t="b">
        <v>0</v>
      </c>
      <c r="N186" s="2" t="b">
        <v>0</v>
      </c>
      <c r="O186" s="2" t="b">
        <v>0</v>
      </c>
      <c r="P186" s="2" t="b">
        <v>0</v>
      </c>
      <c r="Q186" s="2" t="b">
        <v>0</v>
      </c>
      <c r="R186" s="2" t="b">
        <v>0</v>
      </c>
      <c r="S186" s="2" t="b">
        <v>0</v>
      </c>
      <c r="T186" s="10" t="b">
        <v>0</v>
      </c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1"/>
      <c r="E187" s="1"/>
      <c r="F187" s="1"/>
      <c r="G187" s="2" t="b">
        <v>0</v>
      </c>
      <c r="H187" s="2" t="b">
        <v>0</v>
      </c>
      <c r="I187" s="2" t="b">
        <v>0</v>
      </c>
      <c r="J187" s="2" t="b">
        <v>0</v>
      </c>
      <c r="K187" s="2" t="b">
        <v>0</v>
      </c>
      <c r="L187" s="2" t="b">
        <v>0</v>
      </c>
      <c r="M187" s="2" t="b">
        <v>0</v>
      </c>
      <c r="N187" s="2" t="b">
        <v>0</v>
      </c>
      <c r="O187" s="2" t="b">
        <v>0</v>
      </c>
      <c r="P187" s="2" t="b">
        <v>0</v>
      </c>
      <c r="Q187" s="2" t="b">
        <v>0</v>
      </c>
      <c r="R187" s="2" t="b">
        <v>0</v>
      </c>
      <c r="S187" s="2" t="b">
        <v>0</v>
      </c>
      <c r="T187" s="10" t="b">
        <v>0</v>
      </c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1"/>
      <c r="E188" s="1"/>
      <c r="F188" s="1"/>
      <c r="G188" s="2" t="b">
        <v>0</v>
      </c>
      <c r="H188" s="2" t="b">
        <v>0</v>
      </c>
      <c r="I188" s="2" t="b">
        <v>0</v>
      </c>
      <c r="J188" s="2" t="b">
        <v>0</v>
      </c>
      <c r="K188" s="2" t="b">
        <v>0</v>
      </c>
      <c r="L188" s="2" t="b">
        <v>0</v>
      </c>
      <c r="M188" s="2" t="b">
        <v>0</v>
      </c>
      <c r="N188" s="2" t="b">
        <v>0</v>
      </c>
      <c r="O188" s="2" t="b">
        <v>0</v>
      </c>
      <c r="P188" s="2" t="b">
        <v>0</v>
      </c>
      <c r="Q188" s="2" t="b">
        <v>0</v>
      </c>
      <c r="R188" s="2" t="b">
        <v>0</v>
      </c>
      <c r="S188" s="2" t="b">
        <v>0</v>
      </c>
      <c r="T188" s="10" t="b">
        <v>0</v>
      </c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1"/>
      <c r="E189" s="1"/>
      <c r="F189" s="1"/>
      <c r="G189" s="2" t="b">
        <v>0</v>
      </c>
      <c r="H189" s="2" t="b">
        <v>0</v>
      </c>
      <c r="I189" s="2" t="b">
        <v>0</v>
      </c>
      <c r="J189" s="2" t="b">
        <v>0</v>
      </c>
      <c r="K189" s="2" t="b">
        <v>0</v>
      </c>
      <c r="L189" s="2" t="b">
        <v>0</v>
      </c>
      <c r="M189" s="2" t="b">
        <v>0</v>
      </c>
      <c r="N189" s="2" t="b">
        <v>0</v>
      </c>
      <c r="O189" s="2" t="b">
        <v>0</v>
      </c>
      <c r="P189" s="2" t="b">
        <v>0</v>
      </c>
      <c r="Q189" s="2" t="b">
        <v>0</v>
      </c>
      <c r="R189" s="2" t="b">
        <v>0</v>
      </c>
      <c r="S189" s="2" t="b">
        <v>0</v>
      </c>
      <c r="T189" s="10" t="b">
        <v>0</v>
      </c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1"/>
      <c r="E190" s="1"/>
      <c r="F190" s="1"/>
      <c r="G190" s="2" t="b">
        <v>0</v>
      </c>
      <c r="H190" s="2" t="b">
        <v>0</v>
      </c>
      <c r="I190" s="2" t="b">
        <v>0</v>
      </c>
      <c r="J190" s="2" t="b">
        <v>0</v>
      </c>
      <c r="K190" s="2" t="b">
        <v>0</v>
      </c>
      <c r="L190" s="2" t="b">
        <v>0</v>
      </c>
      <c r="M190" s="2" t="b">
        <v>0</v>
      </c>
      <c r="N190" s="2" t="b">
        <v>0</v>
      </c>
      <c r="O190" s="2" t="b">
        <v>0</v>
      </c>
      <c r="P190" s="2" t="b">
        <v>0</v>
      </c>
      <c r="Q190" s="2" t="b">
        <v>0</v>
      </c>
      <c r="R190" s="2" t="b">
        <v>0</v>
      </c>
      <c r="S190" s="2" t="b">
        <v>0</v>
      </c>
      <c r="T190" s="10" t="b">
        <v>0</v>
      </c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1"/>
      <c r="E191" s="1"/>
      <c r="F191" s="1"/>
      <c r="G191" s="2" t="b">
        <v>0</v>
      </c>
      <c r="H191" s="2" t="b">
        <v>0</v>
      </c>
      <c r="I191" s="2" t="b">
        <v>0</v>
      </c>
      <c r="J191" s="2" t="b">
        <v>0</v>
      </c>
      <c r="K191" s="2" t="b">
        <v>0</v>
      </c>
      <c r="L191" s="2" t="b">
        <v>0</v>
      </c>
      <c r="M191" s="2" t="b">
        <v>0</v>
      </c>
      <c r="N191" s="2" t="b">
        <v>0</v>
      </c>
      <c r="O191" s="2" t="b">
        <v>0</v>
      </c>
      <c r="P191" s="2" t="b">
        <v>0</v>
      </c>
      <c r="Q191" s="2" t="b">
        <v>0</v>
      </c>
      <c r="R191" s="2" t="b">
        <v>0</v>
      </c>
      <c r="S191" s="2" t="b">
        <v>0</v>
      </c>
      <c r="T191" s="10" t="b">
        <v>0</v>
      </c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1"/>
      <c r="E192" s="1"/>
      <c r="F192" s="1"/>
      <c r="G192" s="2" t="b">
        <v>0</v>
      </c>
      <c r="H192" s="2" t="b">
        <v>0</v>
      </c>
      <c r="I192" s="2" t="b">
        <v>0</v>
      </c>
      <c r="J192" s="2" t="b">
        <v>0</v>
      </c>
      <c r="K192" s="2" t="b">
        <v>0</v>
      </c>
      <c r="L192" s="2" t="b">
        <v>0</v>
      </c>
      <c r="M192" s="2" t="b">
        <v>0</v>
      </c>
      <c r="N192" s="2" t="b">
        <v>0</v>
      </c>
      <c r="O192" s="2" t="b">
        <v>0</v>
      </c>
      <c r="P192" s="2" t="b">
        <v>0</v>
      </c>
      <c r="Q192" s="2" t="b">
        <v>0</v>
      </c>
      <c r="R192" s="2" t="b">
        <v>0</v>
      </c>
      <c r="S192" s="2" t="b">
        <v>0</v>
      </c>
      <c r="T192" s="10" t="b">
        <v>0</v>
      </c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1"/>
      <c r="E193" s="1"/>
      <c r="F193" s="1"/>
      <c r="G193" s="2" t="b">
        <v>0</v>
      </c>
      <c r="H193" s="2" t="b">
        <v>0</v>
      </c>
      <c r="I193" s="2" t="b">
        <v>0</v>
      </c>
      <c r="J193" s="2" t="b">
        <v>0</v>
      </c>
      <c r="K193" s="2" t="b">
        <v>0</v>
      </c>
      <c r="L193" s="2" t="b">
        <v>0</v>
      </c>
      <c r="M193" s="2" t="b">
        <v>0</v>
      </c>
      <c r="N193" s="2" t="b">
        <v>0</v>
      </c>
      <c r="O193" s="2" t="b">
        <v>0</v>
      </c>
      <c r="P193" s="2" t="b">
        <v>0</v>
      </c>
      <c r="Q193" s="2" t="b">
        <v>0</v>
      </c>
      <c r="R193" s="2" t="b">
        <v>0</v>
      </c>
      <c r="S193" s="2" t="b">
        <v>0</v>
      </c>
      <c r="T193" s="10" t="b">
        <v>0</v>
      </c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1"/>
      <c r="E194" s="1"/>
      <c r="F194" s="1"/>
      <c r="G194" s="2" t="b">
        <v>0</v>
      </c>
      <c r="H194" s="2" t="b">
        <v>0</v>
      </c>
      <c r="I194" s="2" t="b">
        <v>0</v>
      </c>
      <c r="J194" s="2" t="b">
        <v>0</v>
      </c>
      <c r="K194" s="2" t="b">
        <v>0</v>
      </c>
      <c r="L194" s="2" t="b">
        <v>0</v>
      </c>
      <c r="M194" s="2" t="b">
        <v>0</v>
      </c>
      <c r="N194" s="2" t="b">
        <v>0</v>
      </c>
      <c r="O194" s="2" t="b">
        <v>0</v>
      </c>
      <c r="P194" s="2" t="b">
        <v>0</v>
      </c>
      <c r="Q194" s="2" t="b">
        <v>0</v>
      </c>
      <c r="R194" s="2" t="b">
        <v>0</v>
      </c>
      <c r="S194" s="2" t="b">
        <v>0</v>
      </c>
      <c r="T194" s="10" t="b">
        <v>0</v>
      </c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1"/>
      <c r="E195" s="1"/>
      <c r="F195" s="1"/>
      <c r="G195" s="2" t="b">
        <v>0</v>
      </c>
      <c r="H195" s="2" t="b">
        <v>0</v>
      </c>
      <c r="I195" s="2" t="b">
        <v>0</v>
      </c>
      <c r="J195" s="2" t="b">
        <v>0</v>
      </c>
      <c r="K195" s="2" t="b">
        <v>0</v>
      </c>
      <c r="L195" s="2" t="b">
        <v>0</v>
      </c>
      <c r="M195" s="2" t="b">
        <v>0</v>
      </c>
      <c r="N195" s="2" t="b">
        <v>0</v>
      </c>
      <c r="O195" s="2" t="b">
        <v>0</v>
      </c>
      <c r="P195" s="2" t="b">
        <v>0</v>
      </c>
      <c r="Q195" s="2" t="b">
        <v>0</v>
      </c>
      <c r="R195" s="2" t="b">
        <v>0</v>
      </c>
      <c r="S195" s="2" t="b">
        <v>0</v>
      </c>
      <c r="T195" s="10" t="b">
        <v>0</v>
      </c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1"/>
      <c r="E196" s="1"/>
      <c r="F196" s="1"/>
      <c r="G196" s="2" t="b">
        <v>0</v>
      </c>
      <c r="H196" s="2" t="b">
        <v>0</v>
      </c>
      <c r="I196" s="2" t="b">
        <v>0</v>
      </c>
      <c r="J196" s="2" t="b">
        <v>0</v>
      </c>
      <c r="K196" s="2" t="b">
        <v>0</v>
      </c>
      <c r="L196" s="2" t="b">
        <v>0</v>
      </c>
      <c r="M196" s="2" t="b">
        <v>0</v>
      </c>
      <c r="N196" s="2" t="b">
        <v>0</v>
      </c>
      <c r="O196" s="2" t="b">
        <v>0</v>
      </c>
      <c r="P196" s="2" t="b">
        <v>0</v>
      </c>
      <c r="Q196" s="2" t="b">
        <v>0</v>
      </c>
      <c r="R196" s="2" t="b">
        <v>0</v>
      </c>
      <c r="S196" s="2" t="b">
        <v>0</v>
      </c>
      <c r="T196" s="10" t="b">
        <v>0</v>
      </c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1"/>
      <c r="E197" s="1"/>
      <c r="F197" s="1"/>
      <c r="G197" s="2" t="b">
        <v>0</v>
      </c>
      <c r="H197" s="2" t="b">
        <v>0</v>
      </c>
      <c r="I197" s="2" t="b">
        <v>0</v>
      </c>
      <c r="J197" s="2" t="b">
        <v>0</v>
      </c>
      <c r="K197" s="2" t="b">
        <v>0</v>
      </c>
      <c r="L197" s="2" t="b">
        <v>0</v>
      </c>
      <c r="M197" s="2" t="b">
        <v>0</v>
      </c>
      <c r="N197" s="2" t="b">
        <v>0</v>
      </c>
      <c r="O197" s="2" t="b">
        <v>0</v>
      </c>
      <c r="P197" s="2" t="b">
        <v>0</v>
      </c>
      <c r="Q197" s="2" t="b">
        <v>0</v>
      </c>
      <c r="R197" s="2" t="b">
        <v>0</v>
      </c>
      <c r="S197" s="2" t="b">
        <v>0</v>
      </c>
      <c r="T197" s="10" t="b">
        <v>0</v>
      </c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1"/>
      <c r="E198" s="1"/>
      <c r="F198" s="1"/>
      <c r="G198" s="2" t="b">
        <v>0</v>
      </c>
      <c r="H198" s="2" t="b">
        <v>0</v>
      </c>
      <c r="I198" s="2" t="b">
        <v>0</v>
      </c>
      <c r="J198" s="2" t="b">
        <v>0</v>
      </c>
      <c r="K198" s="2" t="b">
        <v>0</v>
      </c>
      <c r="L198" s="2" t="b">
        <v>0</v>
      </c>
      <c r="M198" s="2" t="b">
        <v>0</v>
      </c>
      <c r="N198" s="2" t="b">
        <v>0</v>
      </c>
      <c r="O198" s="2" t="b">
        <v>0</v>
      </c>
      <c r="P198" s="2" t="b">
        <v>0</v>
      </c>
      <c r="Q198" s="2" t="b">
        <v>0</v>
      </c>
      <c r="R198" s="2" t="b">
        <v>0</v>
      </c>
      <c r="S198" s="2" t="b">
        <v>0</v>
      </c>
      <c r="T198" s="10" t="b">
        <v>0</v>
      </c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1"/>
      <c r="E199" s="1"/>
      <c r="F199" s="1"/>
      <c r="G199" s="2" t="b">
        <v>0</v>
      </c>
      <c r="H199" s="2" t="b">
        <v>0</v>
      </c>
      <c r="I199" s="2" t="b">
        <v>0</v>
      </c>
      <c r="J199" s="2" t="b">
        <v>0</v>
      </c>
      <c r="K199" s="2" t="b">
        <v>0</v>
      </c>
      <c r="L199" s="2" t="b">
        <v>0</v>
      </c>
      <c r="M199" s="2" t="b">
        <v>0</v>
      </c>
      <c r="N199" s="2" t="b">
        <v>0</v>
      </c>
      <c r="O199" s="2" t="b">
        <v>0</v>
      </c>
      <c r="P199" s="2" t="b">
        <v>0</v>
      </c>
      <c r="Q199" s="2" t="b">
        <v>0</v>
      </c>
      <c r="R199" s="2" t="b">
        <v>0</v>
      </c>
      <c r="S199" s="2" t="b">
        <v>0</v>
      </c>
      <c r="T199" s="10" t="b">
        <v>0</v>
      </c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1"/>
      <c r="E200" s="1"/>
      <c r="F200" s="1"/>
      <c r="G200" s="2" t="b">
        <v>0</v>
      </c>
      <c r="H200" s="2" t="b">
        <v>0</v>
      </c>
      <c r="I200" s="2" t="b">
        <v>0</v>
      </c>
      <c r="J200" s="2" t="b">
        <v>0</v>
      </c>
      <c r="K200" s="2" t="b">
        <v>0</v>
      </c>
      <c r="L200" s="2" t="b">
        <v>0</v>
      </c>
      <c r="M200" s="2" t="b">
        <v>0</v>
      </c>
      <c r="N200" s="2" t="b">
        <v>0</v>
      </c>
      <c r="O200" s="2" t="b">
        <v>0</v>
      </c>
      <c r="P200" s="2" t="b">
        <v>0</v>
      </c>
      <c r="Q200" s="2" t="b">
        <v>0</v>
      </c>
      <c r="R200" s="2" t="b">
        <v>0</v>
      </c>
      <c r="S200" s="2" t="b">
        <v>0</v>
      </c>
      <c r="T200" s="10" t="b">
        <v>0</v>
      </c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1"/>
      <c r="E201" s="1"/>
      <c r="F201" s="1"/>
      <c r="G201" s="2" t="b">
        <v>0</v>
      </c>
      <c r="H201" s="2" t="b">
        <v>0</v>
      </c>
      <c r="I201" s="2" t="b">
        <v>0</v>
      </c>
      <c r="J201" s="2" t="b">
        <v>0</v>
      </c>
      <c r="K201" s="2" t="b">
        <v>0</v>
      </c>
      <c r="L201" s="2" t="b">
        <v>0</v>
      </c>
      <c r="M201" s="2" t="b">
        <v>0</v>
      </c>
      <c r="N201" s="2" t="b">
        <v>0</v>
      </c>
      <c r="O201" s="2" t="b">
        <v>0</v>
      </c>
      <c r="P201" s="2" t="b">
        <v>0</v>
      </c>
      <c r="Q201" s="2" t="b">
        <v>0</v>
      </c>
      <c r="R201" s="2" t="b">
        <v>0</v>
      </c>
      <c r="S201" s="2" t="b">
        <v>0</v>
      </c>
      <c r="T201" s="10" t="b">
        <v>0</v>
      </c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1"/>
      <c r="E202" s="1"/>
      <c r="F202" s="1"/>
      <c r="G202" s="2" t="b">
        <v>0</v>
      </c>
      <c r="H202" s="2" t="b">
        <v>0</v>
      </c>
      <c r="I202" s="2" t="b">
        <v>0</v>
      </c>
      <c r="J202" s="2" t="b">
        <v>0</v>
      </c>
      <c r="K202" s="2" t="b">
        <v>0</v>
      </c>
      <c r="L202" s="2" t="b">
        <v>0</v>
      </c>
      <c r="M202" s="2" t="b">
        <v>0</v>
      </c>
      <c r="N202" s="2" t="b">
        <v>0</v>
      </c>
      <c r="O202" s="2" t="b">
        <v>0</v>
      </c>
      <c r="P202" s="2" t="b">
        <v>0</v>
      </c>
      <c r="Q202" s="2" t="b">
        <v>0</v>
      </c>
      <c r="R202" s="2" t="b">
        <v>0</v>
      </c>
      <c r="S202" s="2" t="b">
        <v>0</v>
      </c>
      <c r="T202" s="10" t="b">
        <v>0</v>
      </c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1"/>
      <c r="E203" s="1"/>
      <c r="F203" s="1"/>
      <c r="G203" s="2" t="b">
        <v>0</v>
      </c>
      <c r="H203" s="2" t="b">
        <v>0</v>
      </c>
      <c r="I203" s="2" t="b">
        <v>0</v>
      </c>
      <c r="J203" s="2" t="b">
        <v>0</v>
      </c>
      <c r="K203" s="2" t="b">
        <v>0</v>
      </c>
      <c r="L203" s="2" t="b">
        <v>0</v>
      </c>
      <c r="M203" s="2" t="b">
        <v>0</v>
      </c>
      <c r="N203" s="2" t="b">
        <v>0</v>
      </c>
      <c r="O203" s="2" t="b">
        <v>0</v>
      </c>
      <c r="P203" s="2" t="b">
        <v>0</v>
      </c>
      <c r="Q203" s="2" t="b">
        <v>0</v>
      </c>
      <c r="R203" s="2" t="b">
        <v>0</v>
      </c>
      <c r="S203" s="2" t="b">
        <v>0</v>
      </c>
      <c r="T203" s="10" t="b">
        <v>0</v>
      </c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1"/>
      <c r="E204" s="1"/>
      <c r="F204" s="1"/>
      <c r="G204" s="2" t="b">
        <v>0</v>
      </c>
      <c r="H204" s="2" t="b">
        <v>0</v>
      </c>
      <c r="I204" s="2" t="b">
        <v>0</v>
      </c>
      <c r="J204" s="2" t="b">
        <v>0</v>
      </c>
      <c r="K204" s="2" t="b">
        <v>0</v>
      </c>
      <c r="L204" s="2" t="b">
        <v>0</v>
      </c>
      <c r="M204" s="2" t="b">
        <v>0</v>
      </c>
      <c r="N204" s="2" t="b">
        <v>0</v>
      </c>
      <c r="O204" s="2" t="b">
        <v>0</v>
      </c>
      <c r="P204" s="2" t="b">
        <v>0</v>
      </c>
      <c r="Q204" s="2" t="b">
        <v>0</v>
      </c>
      <c r="R204" s="2" t="b">
        <v>0</v>
      </c>
      <c r="S204" s="2" t="b">
        <v>0</v>
      </c>
      <c r="T204" s="10" t="b">
        <v>0</v>
      </c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1"/>
      <c r="E205" s="1"/>
      <c r="F205" s="1"/>
      <c r="G205" s="2" t="b">
        <v>0</v>
      </c>
      <c r="H205" s="2" t="b">
        <v>0</v>
      </c>
      <c r="I205" s="2" t="b">
        <v>0</v>
      </c>
      <c r="J205" s="2" t="b">
        <v>0</v>
      </c>
      <c r="K205" s="2" t="b">
        <v>0</v>
      </c>
      <c r="L205" s="2" t="b">
        <v>0</v>
      </c>
      <c r="M205" s="2" t="b">
        <v>0</v>
      </c>
      <c r="N205" s="2" t="b">
        <v>0</v>
      </c>
      <c r="O205" s="2" t="b">
        <v>0</v>
      </c>
      <c r="P205" s="2" t="b">
        <v>0</v>
      </c>
      <c r="Q205" s="2" t="b">
        <v>0</v>
      </c>
      <c r="R205" s="2" t="b">
        <v>0</v>
      </c>
      <c r="S205" s="2" t="b">
        <v>0</v>
      </c>
      <c r="T205" s="10" t="b">
        <v>0</v>
      </c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1"/>
      <c r="E206" s="1"/>
      <c r="F206" s="1"/>
      <c r="G206" s="2" t="b">
        <v>0</v>
      </c>
      <c r="H206" s="2" t="b">
        <v>0</v>
      </c>
      <c r="I206" s="2" t="b">
        <v>0</v>
      </c>
      <c r="J206" s="2" t="b">
        <v>0</v>
      </c>
      <c r="K206" s="2" t="b">
        <v>0</v>
      </c>
      <c r="L206" s="2" t="b">
        <v>0</v>
      </c>
      <c r="M206" s="2" t="b">
        <v>0</v>
      </c>
      <c r="N206" s="2" t="b">
        <v>0</v>
      </c>
      <c r="O206" s="2" t="b">
        <v>0</v>
      </c>
      <c r="P206" s="2" t="b">
        <v>0</v>
      </c>
      <c r="Q206" s="2" t="b">
        <v>0</v>
      </c>
      <c r="R206" s="2" t="b">
        <v>0</v>
      </c>
      <c r="S206" s="2" t="b">
        <v>0</v>
      </c>
      <c r="T206" s="10" t="b">
        <v>0</v>
      </c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1"/>
      <c r="E207" s="1"/>
      <c r="F207" s="1"/>
      <c r="G207" s="2" t="b">
        <v>0</v>
      </c>
      <c r="H207" s="2" t="b">
        <v>0</v>
      </c>
      <c r="I207" s="2" t="b">
        <v>0</v>
      </c>
      <c r="J207" s="2" t="b">
        <v>0</v>
      </c>
      <c r="K207" s="2" t="b">
        <v>0</v>
      </c>
      <c r="L207" s="2" t="b">
        <v>0</v>
      </c>
      <c r="M207" s="2" t="b">
        <v>0</v>
      </c>
      <c r="N207" s="2" t="b">
        <v>0</v>
      </c>
      <c r="O207" s="2" t="b">
        <v>0</v>
      </c>
      <c r="P207" s="2" t="b">
        <v>0</v>
      </c>
      <c r="Q207" s="2" t="b">
        <v>0</v>
      </c>
      <c r="R207" s="2" t="b">
        <v>0</v>
      </c>
      <c r="S207" s="2" t="b">
        <v>0</v>
      </c>
      <c r="T207" s="10" t="b">
        <v>0</v>
      </c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1"/>
      <c r="E208" s="1"/>
      <c r="F208" s="1"/>
      <c r="G208" s="2" t="b">
        <v>0</v>
      </c>
      <c r="H208" s="2" t="b">
        <v>0</v>
      </c>
      <c r="I208" s="2" t="b">
        <v>0</v>
      </c>
      <c r="J208" s="2" t="b">
        <v>0</v>
      </c>
      <c r="K208" s="2" t="b">
        <v>0</v>
      </c>
      <c r="L208" s="2" t="b">
        <v>0</v>
      </c>
      <c r="M208" s="2" t="b">
        <v>0</v>
      </c>
      <c r="N208" s="2" t="b">
        <v>0</v>
      </c>
      <c r="O208" s="2" t="b">
        <v>0</v>
      </c>
      <c r="P208" s="2" t="b">
        <v>0</v>
      </c>
      <c r="Q208" s="2" t="b">
        <v>0</v>
      </c>
      <c r="R208" s="2" t="b">
        <v>0</v>
      </c>
      <c r="S208" s="2" t="b">
        <v>0</v>
      </c>
      <c r="T208" s="10" t="b">
        <v>0</v>
      </c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1"/>
      <c r="E209" s="1"/>
      <c r="F209" s="1"/>
      <c r="G209" s="2" t="b">
        <v>0</v>
      </c>
      <c r="H209" s="2" t="b">
        <v>0</v>
      </c>
      <c r="I209" s="2" t="b">
        <v>0</v>
      </c>
      <c r="J209" s="2" t="b">
        <v>0</v>
      </c>
      <c r="K209" s="2" t="b">
        <v>0</v>
      </c>
      <c r="L209" s="2" t="b">
        <v>0</v>
      </c>
      <c r="M209" s="2" t="b">
        <v>0</v>
      </c>
      <c r="N209" s="2" t="b">
        <v>0</v>
      </c>
      <c r="O209" s="2" t="b">
        <v>0</v>
      </c>
      <c r="P209" s="2" t="b">
        <v>0</v>
      </c>
      <c r="Q209" s="2" t="b">
        <v>0</v>
      </c>
      <c r="R209" s="2" t="b">
        <v>0</v>
      </c>
      <c r="S209" s="2" t="b">
        <v>0</v>
      </c>
      <c r="T209" s="10" t="b">
        <v>0</v>
      </c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1"/>
      <c r="E210" s="1"/>
      <c r="F210" s="1"/>
      <c r="G210" s="2" t="b">
        <v>0</v>
      </c>
      <c r="H210" s="2" t="b">
        <v>0</v>
      </c>
      <c r="I210" s="2" t="b">
        <v>0</v>
      </c>
      <c r="J210" s="2" t="b">
        <v>0</v>
      </c>
      <c r="K210" s="2" t="b">
        <v>0</v>
      </c>
      <c r="L210" s="2" t="b">
        <v>0</v>
      </c>
      <c r="M210" s="2" t="b">
        <v>0</v>
      </c>
      <c r="N210" s="2" t="b">
        <v>0</v>
      </c>
      <c r="O210" s="2" t="b">
        <v>0</v>
      </c>
      <c r="P210" s="2" t="b">
        <v>0</v>
      </c>
      <c r="Q210" s="2" t="b">
        <v>0</v>
      </c>
      <c r="R210" s="2" t="b">
        <v>0</v>
      </c>
      <c r="S210" s="2" t="b">
        <v>0</v>
      </c>
      <c r="T210" s="10" t="b">
        <v>0</v>
      </c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1"/>
      <c r="E211" s="1"/>
      <c r="F211" s="1"/>
      <c r="G211" s="2" t="b">
        <v>0</v>
      </c>
      <c r="H211" s="2" t="b">
        <v>0</v>
      </c>
      <c r="I211" s="2" t="b">
        <v>0</v>
      </c>
      <c r="J211" s="2" t="b">
        <v>0</v>
      </c>
      <c r="K211" s="2" t="b">
        <v>0</v>
      </c>
      <c r="L211" s="2" t="b">
        <v>0</v>
      </c>
      <c r="M211" s="2" t="b">
        <v>0</v>
      </c>
      <c r="N211" s="2" t="b">
        <v>0</v>
      </c>
      <c r="O211" s="2" t="b">
        <v>0</v>
      </c>
      <c r="P211" s="2" t="b">
        <v>0</v>
      </c>
      <c r="Q211" s="2" t="b">
        <v>0</v>
      </c>
      <c r="R211" s="2" t="b">
        <v>0</v>
      </c>
      <c r="S211" s="2" t="b">
        <v>0</v>
      </c>
      <c r="T211" s="10" t="b">
        <v>0</v>
      </c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1"/>
      <c r="E212" s="1"/>
      <c r="F212" s="1"/>
      <c r="G212" s="2" t="b">
        <v>0</v>
      </c>
      <c r="H212" s="2" t="b">
        <v>0</v>
      </c>
      <c r="I212" s="2" t="b">
        <v>0</v>
      </c>
      <c r="J212" s="2" t="b">
        <v>0</v>
      </c>
      <c r="K212" s="2" t="b">
        <v>0</v>
      </c>
      <c r="L212" s="2" t="b">
        <v>0</v>
      </c>
      <c r="M212" s="2" t="b">
        <v>0</v>
      </c>
      <c r="N212" s="2" t="b">
        <v>0</v>
      </c>
      <c r="O212" s="2" t="b">
        <v>0</v>
      </c>
      <c r="P212" s="2" t="b">
        <v>0</v>
      </c>
      <c r="Q212" s="2" t="b">
        <v>0</v>
      </c>
      <c r="R212" s="2" t="b">
        <v>0</v>
      </c>
      <c r="S212" s="2" t="b">
        <v>0</v>
      </c>
      <c r="T212" s="10" t="b">
        <v>0</v>
      </c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1"/>
      <c r="E213" s="1"/>
      <c r="F213" s="1"/>
      <c r="G213" s="2" t="b">
        <v>0</v>
      </c>
      <c r="H213" s="2" t="b">
        <v>0</v>
      </c>
      <c r="I213" s="2" t="b">
        <v>0</v>
      </c>
      <c r="J213" s="2" t="b">
        <v>0</v>
      </c>
      <c r="K213" s="2" t="b">
        <v>0</v>
      </c>
      <c r="L213" s="2" t="b">
        <v>0</v>
      </c>
      <c r="M213" s="2" t="b">
        <v>0</v>
      </c>
      <c r="N213" s="2" t="b">
        <v>0</v>
      </c>
      <c r="O213" s="2" t="b">
        <v>0</v>
      </c>
      <c r="P213" s="2" t="b">
        <v>0</v>
      </c>
      <c r="Q213" s="2" t="b">
        <v>0</v>
      </c>
      <c r="R213" s="2" t="b">
        <v>0</v>
      </c>
      <c r="S213" s="2" t="b">
        <v>0</v>
      </c>
      <c r="T213" s="10" t="b">
        <v>0</v>
      </c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1"/>
      <c r="E214" s="1"/>
      <c r="F214" s="1"/>
      <c r="G214" s="2" t="b">
        <v>0</v>
      </c>
      <c r="H214" s="2" t="b">
        <v>0</v>
      </c>
      <c r="I214" s="2" t="b">
        <v>0</v>
      </c>
      <c r="J214" s="2" t="b">
        <v>0</v>
      </c>
      <c r="K214" s="2" t="b">
        <v>0</v>
      </c>
      <c r="L214" s="2" t="b">
        <v>0</v>
      </c>
      <c r="M214" s="2" t="b">
        <v>0</v>
      </c>
      <c r="N214" s="2" t="b">
        <v>0</v>
      </c>
      <c r="O214" s="2" t="b">
        <v>0</v>
      </c>
      <c r="P214" s="2" t="b">
        <v>0</v>
      </c>
      <c r="Q214" s="2" t="b">
        <v>0</v>
      </c>
      <c r="R214" s="2" t="b">
        <v>0</v>
      </c>
      <c r="S214" s="2" t="b">
        <v>0</v>
      </c>
      <c r="T214" s="10" t="b">
        <v>0</v>
      </c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1"/>
      <c r="E215" s="1"/>
      <c r="F215" s="1"/>
      <c r="G215" s="2" t="b">
        <v>0</v>
      </c>
      <c r="H215" s="2" t="b">
        <v>0</v>
      </c>
      <c r="I215" s="2" t="b">
        <v>0</v>
      </c>
      <c r="J215" s="2" t="b">
        <v>0</v>
      </c>
      <c r="K215" s="2" t="b">
        <v>0</v>
      </c>
      <c r="L215" s="2" t="b">
        <v>0</v>
      </c>
      <c r="M215" s="2" t="b">
        <v>0</v>
      </c>
      <c r="N215" s="2" t="b">
        <v>0</v>
      </c>
      <c r="O215" s="2" t="b">
        <v>0</v>
      </c>
      <c r="P215" s="2" t="b">
        <v>0</v>
      </c>
      <c r="Q215" s="2" t="b">
        <v>0</v>
      </c>
      <c r="R215" s="2" t="b">
        <v>0</v>
      </c>
      <c r="S215" s="2" t="b">
        <v>0</v>
      </c>
      <c r="T215" s="10" t="b">
        <v>0</v>
      </c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1"/>
      <c r="E216" s="1"/>
      <c r="F216" s="1"/>
      <c r="G216" s="2" t="b">
        <v>0</v>
      </c>
      <c r="H216" s="2" t="b">
        <v>0</v>
      </c>
      <c r="I216" s="2" t="b">
        <v>0</v>
      </c>
      <c r="J216" s="2" t="b">
        <v>0</v>
      </c>
      <c r="K216" s="2" t="b">
        <v>0</v>
      </c>
      <c r="L216" s="2" t="b">
        <v>0</v>
      </c>
      <c r="M216" s="2" t="b">
        <v>0</v>
      </c>
      <c r="N216" s="2" t="b">
        <v>0</v>
      </c>
      <c r="O216" s="2" t="b">
        <v>0</v>
      </c>
      <c r="P216" s="2" t="b">
        <v>0</v>
      </c>
      <c r="Q216" s="2" t="b">
        <v>0</v>
      </c>
      <c r="R216" s="2" t="b">
        <v>0</v>
      </c>
      <c r="S216" s="2" t="b">
        <v>0</v>
      </c>
      <c r="T216" s="10" t="b">
        <v>0</v>
      </c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1"/>
      <c r="E217" s="1"/>
      <c r="F217" s="1"/>
      <c r="G217" s="2" t="b">
        <v>0</v>
      </c>
      <c r="H217" s="2" t="b">
        <v>0</v>
      </c>
      <c r="I217" s="2" t="b">
        <v>0</v>
      </c>
      <c r="J217" s="2" t="b">
        <v>0</v>
      </c>
      <c r="K217" s="2" t="b">
        <v>0</v>
      </c>
      <c r="L217" s="2" t="b">
        <v>0</v>
      </c>
      <c r="M217" s="2" t="b">
        <v>0</v>
      </c>
      <c r="N217" s="2" t="b">
        <v>0</v>
      </c>
      <c r="O217" s="2" t="b">
        <v>0</v>
      </c>
      <c r="P217" s="2" t="b">
        <v>0</v>
      </c>
      <c r="Q217" s="2" t="b">
        <v>0</v>
      </c>
      <c r="R217" s="2" t="b">
        <v>0</v>
      </c>
      <c r="S217" s="2" t="b">
        <v>0</v>
      </c>
      <c r="T217" s="10" t="b">
        <v>0</v>
      </c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1"/>
      <c r="E218" s="1"/>
      <c r="F218" s="1"/>
      <c r="G218" s="2" t="b">
        <v>0</v>
      </c>
      <c r="H218" s="2" t="b">
        <v>0</v>
      </c>
      <c r="I218" s="2" t="b">
        <v>0</v>
      </c>
      <c r="J218" s="2" t="b">
        <v>0</v>
      </c>
      <c r="K218" s="2" t="b">
        <v>0</v>
      </c>
      <c r="L218" s="2" t="b">
        <v>0</v>
      </c>
      <c r="M218" s="2" t="b">
        <v>0</v>
      </c>
      <c r="N218" s="2" t="b">
        <v>0</v>
      </c>
      <c r="O218" s="2" t="b">
        <v>0</v>
      </c>
      <c r="P218" s="2" t="b">
        <v>0</v>
      </c>
      <c r="Q218" s="2" t="b">
        <v>0</v>
      </c>
      <c r="R218" s="2" t="b">
        <v>0</v>
      </c>
      <c r="S218" s="2" t="b">
        <v>0</v>
      </c>
      <c r="T218" s="10" t="b">
        <v>0</v>
      </c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1"/>
      <c r="E219" s="1"/>
      <c r="F219" s="1"/>
      <c r="G219" s="2" t="b">
        <v>0</v>
      </c>
      <c r="H219" s="2" t="b">
        <v>0</v>
      </c>
      <c r="I219" s="2" t="b">
        <v>0</v>
      </c>
      <c r="J219" s="2" t="b">
        <v>0</v>
      </c>
      <c r="K219" s="2" t="b">
        <v>0</v>
      </c>
      <c r="L219" s="2" t="b">
        <v>0</v>
      </c>
      <c r="M219" s="2" t="b">
        <v>0</v>
      </c>
      <c r="N219" s="2" t="b">
        <v>0</v>
      </c>
      <c r="O219" s="2" t="b">
        <v>0</v>
      </c>
      <c r="P219" s="2" t="b">
        <v>0</v>
      </c>
      <c r="Q219" s="2" t="b">
        <v>0</v>
      </c>
      <c r="R219" s="2" t="b">
        <v>0</v>
      </c>
      <c r="S219" s="2" t="b">
        <v>0</v>
      </c>
      <c r="T219" s="10" t="b">
        <v>0</v>
      </c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1"/>
      <c r="E220" s="1"/>
      <c r="F220" s="1"/>
      <c r="G220" s="2" t="b">
        <v>0</v>
      </c>
      <c r="H220" s="2" t="b">
        <v>0</v>
      </c>
      <c r="I220" s="2" t="b">
        <v>0</v>
      </c>
      <c r="J220" s="2" t="b">
        <v>0</v>
      </c>
      <c r="K220" s="2" t="b">
        <v>0</v>
      </c>
      <c r="L220" s="2" t="b">
        <v>0</v>
      </c>
      <c r="M220" s="2" t="b">
        <v>0</v>
      </c>
      <c r="N220" s="2" t="b">
        <v>0</v>
      </c>
      <c r="O220" s="2" t="b">
        <v>0</v>
      </c>
      <c r="P220" s="2" t="b">
        <v>0</v>
      </c>
      <c r="Q220" s="2" t="b">
        <v>0</v>
      </c>
      <c r="R220" s="2" t="b">
        <v>0</v>
      </c>
      <c r="S220" s="2" t="b">
        <v>0</v>
      </c>
      <c r="T220" s="10" t="b">
        <v>0</v>
      </c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1"/>
      <c r="E221" s="1"/>
      <c r="F221" s="1"/>
      <c r="G221" s="2" t="b">
        <v>0</v>
      </c>
      <c r="H221" s="2" t="b">
        <v>0</v>
      </c>
      <c r="I221" s="2" t="b">
        <v>0</v>
      </c>
      <c r="J221" s="2" t="b">
        <v>0</v>
      </c>
      <c r="K221" s="2" t="b">
        <v>0</v>
      </c>
      <c r="L221" s="2" t="b">
        <v>0</v>
      </c>
      <c r="M221" s="2" t="b">
        <v>0</v>
      </c>
      <c r="N221" s="2" t="b">
        <v>0</v>
      </c>
      <c r="O221" s="2" t="b">
        <v>0</v>
      </c>
      <c r="P221" s="2" t="b">
        <v>0</v>
      </c>
      <c r="Q221" s="2" t="b">
        <v>0</v>
      </c>
      <c r="R221" s="2" t="b">
        <v>0</v>
      </c>
      <c r="S221" s="2" t="b">
        <v>0</v>
      </c>
      <c r="T221" s="10" t="b">
        <v>0</v>
      </c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1"/>
      <c r="E222" s="1"/>
      <c r="F222" s="1"/>
      <c r="G222" s="2" t="b">
        <v>0</v>
      </c>
      <c r="H222" s="2" t="b">
        <v>0</v>
      </c>
      <c r="I222" s="2" t="b">
        <v>0</v>
      </c>
      <c r="J222" s="2" t="b">
        <v>0</v>
      </c>
      <c r="K222" s="2" t="b">
        <v>0</v>
      </c>
      <c r="L222" s="2" t="b">
        <v>0</v>
      </c>
      <c r="M222" s="2" t="b">
        <v>0</v>
      </c>
      <c r="N222" s="2" t="b">
        <v>0</v>
      </c>
      <c r="O222" s="2" t="b">
        <v>0</v>
      </c>
      <c r="P222" s="2" t="b">
        <v>0</v>
      </c>
      <c r="Q222" s="2" t="b">
        <v>0</v>
      </c>
      <c r="R222" s="2" t="b">
        <v>0</v>
      </c>
      <c r="S222" s="2" t="b">
        <v>0</v>
      </c>
      <c r="T222" s="10" t="b">
        <v>0</v>
      </c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1"/>
      <c r="E223" s="1"/>
      <c r="F223" s="1"/>
      <c r="G223" s="2" t="b">
        <v>0</v>
      </c>
      <c r="H223" s="2" t="b">
        <v>0</v>
      </c>
      <c r="I223" s="2" t="b">
        <v>0</v>
      </c>
      <c r="J223" s="2" t="b">
        <v>0</v>
      </c>
      <c r="K223" s="2" t="b">
        <v>0</v>
      </c>
      <c r="L223" s="2" t="b">
        <v>0</v>
      </c>
      <c r="M223" s="2" t="b">
        <v>0</v>
      </c>
      <c r="N223" s="2" t="b">
        <v>0</v>
      </c>
      <c r="O223" s="2" t="b">
        <v>0</v>
      </c>
      <c r="P223" s="2" t="b">
        <v>0</v>
      </c>
      <c r="Q223" s="2" t="b">
        <v>0</v>
      </c>
      <c r="R223" s="2" t="b">
        <v>0</v>
      </c>
      <c r="S223" s="2" t="b">
        <v>0</v>
      </c>
      <c r="T223" s="10" t="b">
        <v>0</v>
      </c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1"/>
      <c r="E224" s="1"/>
      <c r="F224" s="1"/>
      <c r="G224" s="2" t="b">
        <v>0</v>
      </c>
      <c r="H224" s="2" t="b">
        <v>0</v>
      </c>
      <c r="I224" s="2" t="b">
        <v>0</v>
      </c>
      <c r="J224" s="2" t="b">
        <v>0</v>
      </c>
      <c r="K224" s="2" t="b">
        <v>0</v>
      </c>
      <c r="L224" s="2" t="b">
        <v>0</v>
      </c>
      <c r="M224" s="2" t="b">
        <v>0</v>
      </c>
      <c r="N224" s="2" t="b">
        <v>0</v>
      </c>
      <c r="O224" s="2" t="b">
        <v>0</v>
      </c>
      <c r="P224" s="2" t="b">
        <v>0</v>
      </c>
      <c r="Q224" s="2" t="b">
        <v>0</v>
      </c>
      <c r="R224" s="2" t="b">
        <v>0</v>
      </c>
      <c r="S224" s="2" t="b">
        <v>0</v>
      </c>
      <c r="T224" s="10" t="b">
        <v>0</v>
      </c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1"/>
      <c r="E225" s="1"/>
      <c r="F225" s="1"/>
      <c r="G225" s="2" t="b">
        <v>0</v>
      </c>
      <c r="H225" s="2" t="b">
        <v>0</v>
      </c>
      <c r="I225" s="2" t="b">
        <v>0</v>
      </c>
      <c r="J225" s="2" t="b">
        <v>0</v>
      </c>
      <c r="K225" s="2" t="b">
        <v>0</v>
      </c>
      <c r="L225" s="2" t="b">
        <v>0</v>
      </c>
      <c r="M225" s="2" t="b">
        <v>0</v>
      </c>
      <c r="N225" s="2" t="b">
        <v>0</v>
      </c>
      <c r="O225" s="2" t="b">
        <v>0</v>
      </c>
      <c r="P225" s="2" t="b">
        <v>0</v>
      </c>
      <c r="Q225" s="2" t="b">
        <v>0</v>
      </c>
      <c r="R225" s="2" t="b">
        <v>0</v>
      </c>
      <c r="S225" s="2" t="b">
        <v>0</v>
      </c>
      <c r="T225" s="10" t="b">
        <v>0</v>
      </c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1"/>
      <c r="E226" s="1"/>
      <c r="F226" s="1"/>
      <c r="G226" s="2" t="b">
        <v>0</v>
      </c>
      <c r="H226" s="2" t="b">
        <v>0</v>
      </c>
      <c r="I226" s="2" t="b">
        <v>0</v>
      </c>
      <c r="J226" s="2" t="b">
        <v>0</v>
      </c>
      <c r="K226" s="2" t="b">
        <v>0</v>
      </c>
      <c r="L226" s="2" t="b">
        <v>0</v>
      </c>
      <c r="M226" s="2" t="b">
        <v>0</v>
      </c>
      <c r="N226" s="2" t="b">
        <v>0</v>
      </c>
      <c r="O226" s="2" t="b">
        <v>0</v>
      </c>
      <c r="P226" s="2" t="b">
        <v>0</v>
      </c>
      <c r="Q226" s="2" t="b">
        <v>0</v>
      </c>
      <c r="R226" s="2" t="b">
        <v>0</v>
      </c>
      <c r="S226" s="2" t="b">
        <v>0</v>
      </c>
      <c r="T226" s="10" t="b">
        <v>0</v>
      </c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1"/>
      <c r="E227" s="1"/>
      <c r="F227" s="1"/>
      <c r="G227" s="2" t="b">
        <v>0</v>
      </c>
      <c r="H227" s="2" t="b">
        <v>0</v>
      </c>
      <c r="I227" s="2" t="b">
        <v>0</v>
      </c>
      <c r="J227" s="2" t="b">
        <v>0</v>
      </c>
      <c r="K227" s="2" t="b">
        <v>0</v>
      </c>
      <c r="L227" s="2" t="b">
        <v>0</v>
      </c>
      <c r="M227" s="2" t="b">
        <v>0</v>
      </c>
      <c r="N227" s="2" t="b">
        <v>0</v>
      </c>
      <c r="O227" s="2" t="b">
        <v>0</v>
      </c>
      <c r="P227" s="2" t="b">
        <v>0</v>
      </c>
      <c r="Q227" s="2" t="b">
        <v>0</v>
      </c>
      <c r="R227" s="2" t="b">
        <v>0</v>
      </c>
      <c r="S227" s="2" t="b">
        <v>0</v>
      </c>
      <c r="T227" s="10" t="b">
        <v>0</v>
      </c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1"/>
      <c r="E228" s="1"/>
      <c r="F228" s="1"/>
      <c r="G228" s="2" t="b">
        <v>0</v>
      </c>
      <c r="H228" s="2" t="b">
        <v>0</v>
      </c>
      <c r="I228" s="2" t="b">
        <v>0</v>
      </c>
      <c r="J228" s="2" t="b">
        <v>0</v>
      </c>
      <c r="K228" s="2" t="b">
        <v>0</v>
      </c>
      <c r="L228" s="2" t="b">
        <v>0</v>
      </c>
      <c r="M228" s="2" t="b">
        <v>0</v>
      </c>
      <c r="N228" s="2" t="b">
        <v>0</v>
      </c>
      <c r="O228" s="2" t="b">
        <v>0</v>
      </c>
      <c r="P228" s="2" t="b">
        <v>0</v>
      </c>
      <c r="Q228" s="2" t="b">
        <v>0</v>
      </c>
      <c r="R228" s="2" t="b">
        <v>0</v>
      </c>
      <c r="S228" s="2" t="b">
        <v>0</v>
      </c>
      <c r="T228" s="10" t="b">
        <v>0</v>
      </c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1"/>
      <c r="E229" s="1"/>
      <c r="F229" s="1"/>
      <c r="G229" s="2" t="b">
        <v>0</v>
      </c>
      <c r="H229" s="2" t="b">
        <v>0</v>
      </c>
      <c r="I229" s="2" t="b">
        <v>0</v>
      </c>
      <c r="J229" s="2" t="b">
        <v>0</v>
      </c>
      <c r="K229" s="2" t="b">
        <v>0</v>
      </c>
      <c r="L229" s="2" t="b">
        <v>0</v>
      </c>
      <c r="M229" s="2" t="b">
        <v>0</v>
      </c>
      <c r="N229" s="2" t="b">
        <v>0</v>
      </c>
      <c r="O229" s="2" t="b">
        <v>0</v>
      </c>
      <c r="P229" s="2" t="b">
        <v>0</v>
      </c>
      <c r="Q229" s="2" t="b">
        <v>0</v>
      </c>
      <c r="R229" s="2" t="b">
        <v>0</v>
      </c>
      <c r="S229" s="2" t="b">
        <v>0</v>
      </c>
      <c r="T229" s="10" t="b">
        <v>0</v>
      </c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1"/>
      <c r="E230" s="1"/>
      <c r="F230" s="1"/>
      <c r="G230" s="2" t="b">
        <v>0</v>
      </c>
      <c r="H230" s="2" t="b">
        <v>0</v>
      </c>
      <c r="I230" s="2" t="b">
        <v>0</v>
      </c>
      <c r="J230" s="2" t="b">
        <v>0</v>
      </c>
      <c r="K230" s="2" t="b">
        <v>0</v>
      </c>
      <c r="L230" s="2" t="b">
        <v>0</v>
      </c>
      <c r="M230" s="2" t="b">
        <v>0</v>
      </c>
      <c r="N230" s="2" t="b">
        <v>0</v>
      </c>
      <c r="O230" s="2" t="b">
        <v>0</v>
      </c>
      <c r="P230" s="2" t="b">
        <v>0</v>
      </c>
      <c r="Q230" s="2" t="b">
        <v>0</v>
      </c>
      <c r="R230" s="2" t="b">
        <v>0</v>
      </c>
      <c r="S230" s="2" t="b">
        <v>0</v>
      </c>
      <c r="T230" s="10" t="b">
        <v>0</v>
      </c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1"/>
      <c r="E231" s="1"/>
      <c r="F231" s="1"/>
      <c r="G231" s="2" t="b">
        <v>0</v>
      </c>
      <c r="H231" s="2" t="b">
        <v>0</v>
      </c>
      <c r="I231" s="2" t="b">
        <v>0</v>
      </c>
      <c r="J231" s="2" t="b">
        <v>0</v>
      </c>
      <c r="K231" s="2" t="b">
        <v>0</v>
      </c>
      <c r="L231" s="2" t="b">
        <v>0</v>
      </c>
      <c r="M231" s="2" t="b">
        <v>0</v>
      </c>
      <c r="N231" s="2" t="b">
        <v>0</v>
      </c>
      <c r="O231" s="2" t="b">
        <v>0</v>
      </c>
      <c r="P231" s="2" t="b">
        <v>0</v>
      </c>
      <c r="Q231" s="2" t="b">
        <v>0</v>
      </c>
      <c r="R231" s="2" t="b">
        <v>0</v>
      </c>
      <c r="S231" s="2" t="b">
        <v>0</v>
      </c>
      <c r="T231" s="10" t="b">
        <v>0</v>
      </c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1"/>
      <c r="E232" s="1"/>
      <c r="F232" s="1"/>
      <c r="G232" s="2" t="b">
        <v>0</v>
      </c>
      <c r="H232" s="2" t="b">
        <v>0</v>
      </c>
      <c r="I232" s="2" t="b">
        <v>0</v>
      </c>
      <c r="J232" s="2" t="b">
        <v>0</v>
      </c>
      <c r="K232" s="2" t="b">
        <v>0</v>
      </c>
      <c r="L232" s="2" t="b">
        <v>0</v>
      </c>
      <c r="M232" s="2" t="b">
        <v>0</v>
      </c>
      <c r="N232" s="2" t="b">
        <v>0</v>
      </c>
      <c r="O232" s="2" t="b">
        <v>0</v>
      </c>
      <c r="P232" s="2" t="b">
        <v>0</v>
      </c>
      <c r="Q232" s="2" t="b">
        <v>0</v>
      </c>
      <c r="R232" s="2" t="b">
        <v>0</v>
      </c>
      <c r="S232" s="2" t="b">
        <v>0</v>
      </c>
      <c r="T232" s="10" t="b">
        <v>0</v>
      </c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1"/>
      <c r="E233" s="1"/>
      <c r="F233" s="1"/>
      <c r="G233" s="2" t="b">
        <v>0</v>
      </c>
      <c r="H233" s="2" t="b">
        <v>0</v>
      </c>
      <c r="I233" s="2" t="b">
        <v>0</v>
      </c>
      <c r="J233" s="2" t="b">
        <v>0</v>
      </c>
      <c r="K233" s="2" t="b">
        <v>0</v>
      </c>
      <c r="L233" s="2" t="b">
        <v>0</v>
      </c>
      <c r="M233" s="2" t="b">
        <v>0</v>
      </c>
      <c r="N233" s="2" t="b">
        <v>0</v>
      </c>
      <c r="O233" s="2" t="b">
        <v>0</v>
      </c>
      <c r="P233" s="2" t="b">
        <v>0</v>
      </c>
      <c r="Q233" s="2" t="b">
        <v>0</v>
      </c>
      <c r="R233" s="2" t="b">
        <v>0</v>
      </c>
      <c r="S233" s="2" t="b">
        <v>0</v>
      </c>
      <c r="T233" s="10" t="b">
        <v>0</v>
      </c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1"/>
      <c r="E234" s="1"/>
      <c r="F234" s="1"/>
      <c r="G234" s="2" t="b">
        <v>0</v>
      </c>
      <c r="H234" s="2" t="b">
        <v>0</v>
      </c>
      <c r="I234" s="2" t="b">
        <v>0</v>
      </c>
      <c r="J234" s="2" t="b">
        <v>0</v>
      </c>
      <c r="K234" s="2" t="b">
        <v>0</v>
      </c>
      <c r="L234" s="2" t="b">
        <v>0</v>
      </c>
      <c r="M234" s="2" t="b">
        <v>0</v>
      </c>
      <c r="N234" s="2" t="b">
        <v>0</v>
      </c>
      <c r="O234" s="2" t="b">
        <v>0</v>
      </c>
      <c r="P234" s="2" t="b">
        <v>0</v>
      </c>
      <c r="Q234" s="2" t="b">
        <v>0</v>
      </c>
      <c r="R234" s="2" t="b">
        <v>0</v>
      </c>
      <c r="S234" s="2" t="b">
        <v>0</v>
      </c>
      <c r="T234" s="10" t="b">
        <v>0</v>
      </c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1"/>
      <c r="E235" s="1"/>
      <c r="F235" s="1"/>
      <c r="G235" s="2" t="b">
        <v>0</v>
      </c>
      <c r="H235" s="2" t="b">
        <v>0</v>
      </c>
      <c r="I235" s="2" t="b">
        <v>0</v>
      </c>
      <c r="J235" s="2" t="b">
        <v>0</v>
      </c>
      <c r="K235" s="2" t="b">
        <v>0</v>
      </c>
      <c r="L235" s="2" t="b">
        <v>0</v>
      </c>
      <c r="M235" s="2" t="b">
        <v>0</v>
      </c>
      <c r="N235" s="2" t="b">
        <v>0</v>
      </c>
      <c r="O235" s="2" t="b">
        <v>0</v>
      </c>
      <c r="P235" s="2" t="b">
        <v>0</v>
      </c>
      <c r="Q235" s="2" t="b">
        <v>0</v>
      </c>
      <c r="R235" s="2" t="b">
        <v>0</v>
      </c>
      <c r="S235" s="2" t="b">
        <v>0</v>
      </c>
      <c r="T235" s="10" t="b">
        <v>0</v>
      </c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1"/>
      <c r="E236" s="1"/>
      <c r="F236" s="1"/>
      <c r="G236" s="2" t="b">
        <v>0</v>
      </c>
      <c r="H236" s="2" t="b">
        <v>0</v>
      </c>
      <c r="I236" s="2" t="b">
        <v>0</v>
      </c>
      <c r="J236" s="2" t="b">
        <v>0</v>
      </c>
      <c r="K236" s="2" t="b">
        <v>0</v>
      </c>
      <c r="L236" s="2" t="b">
        <v>0</v>
      </c>
      <c r="M236" s="2" t="b">
        <v>0</v>
      </c>
      <c r="N236" s="2" t="b">
        <v>0</v>
      </c>
      <c r="O236" s="2" t="b">
        <v>0</v>
      </c>
      <c r="P236" s="2" t="b">
        <v>0</v>
      </c>
      <c r="Q236" s="2" t="b">
        <v>0</v>
      </c>
      <c r="R236" s="2" t="b">
        <v>0</v>
      </c>
      <c r="S236" s="2" t="b">
        <v>0</v>
      </c>
      <c r="T236" s="10" t="b">
        <v>0</v>
      </c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1"/>
      <c r="E237" s="1"/>
      <c r="F237" s="1"/>
      <c r="G237" s="2" t="b">
        <v>0</v>
      </c>
      <c r="H237" s="2" t="b">
        <v>0</v>
      </c>
      <c r="I237" s="2" t="b">
        <v>0</v>
      </c>
      <c r="J237" s="2" t="b">
        <v>0</v>
      </c>
      <c r="K237" s="2" t="b">
        <v>0</v>
      </c>
      <c r="L237" s="2" t="b">
        <v>0</v>
      </c>
      <c r="M237" s="2" t="b">
        <v>0</v>
      </c>
      <c r="N237" s="2" t="b">
        <v>0</v>
      </c>
      <c r="O237" s="2" t="b">
        <v>0</v>
      </c>
      <c r="P237" s="2" t="b">
        <v>0</v>
      </c>
      <c r="Q237" s="2" t="b">
        <v>0</v>
      </c>
      <c r="R237" s="2" t="b">
        <v>0</v>
      </c>
      <c r="S237" s="2" t="b">
        <v>0</v>
      </c>
      <c r="T237" s="10" t="b">
        <v>0</v>
      </c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1"/>
      <c r="E238" s="1"/>
      <c r="F238" s="1"/>
      <c r="G238" s="2" t="b">
        <v>0</v>
      </c>
      <c r="H238" s="2" t="b">
        <v>0</v>
      </c>
      <c r="I238" s="2" t="b">
        <v>0</v>
      </c>
      <c r="J238" s="2" t="b">
        <v>0</v>
      </c>
      <c r="K238" s="2" t="b">
        <v>0</v>
      </c>
      <c r="L238" s="2" t="b">
        <v>0</v>
      </c>
      <c r="M238" s="2" t="b">
        <v>0</v>
      </c>
      <c r="N238" s="2" t="b">
        <v>0</v>
      </c>
      <c r="O238" s="2" t="b">
        <v>0</v>
      </c>
      <c r="P238" s="2" t="b">
        <v>0</v>
      </c>
      <c r="Q238" s="2" t="b">
        <v>0</v>
      </c>
      <c r="R238" s="2" t="b">
        <v>0</v>
      </c>
      <c r="S238" s="2" t="b">
        <v>0</v>
      </c>
      <c r="T238" s="10" t="b">
        <v>0</v>
      </c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1"/>
      <c r="E239" s="1"/>
      <c r="F239" s="1"/>
      <c r="G239" s="2" t="b">
        <v>0</v>
      </c>
      <c r="H239" s="2" t="b">
        <v>0</v>
      </c>
      <c r="I239" s="2" t="b">
        <v>0</v>
      </c>
      <c r="J239" s="2" t="b">
        <v>0</v>
      </c>
      <c r="K239" s="2" t="b">
        <v>0</v>
      </c>
      <c r="L239" s="2" t="b">
        <v>0</v>
      </c>
      <c r="M239" s="2" t="b">
        <v>0</v>
      </c>
      <c r="N239" s="2" t="b">
        <v>0</v>
      </c>
      <c r="O239" s="2" t="b">
        <v>0</v>
      </c>
      <c r="P239" s="2" t="b">
        <v>0</v>
      </c>
      <c r="Q239" s="2" t="b">
        <v>0</v>
      </c>
      <c r="R239" s="2" t="b">
        <v>0</v>
      </c>
      <c r="S239" s="2" t="b">
        <v>0</v>
      </c>
      <c r="T239" s="10" t="b">
        <v>0</v>
      </c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1"/>
      <c r="E240" s="1"/>
      <c r="F240" s="1"/>
      <c r="G240" s="2" t="b">
        <v>0</v>
      </c>
      <c r="H240" s="2" t="b">
        <v>0</v>
      </c>
      <c r="I240" s="2" t="b">
        <v>0</v>
      </c>
      <c r="J240" s="2" t="b">
        <v>0</v>
      </c>
      <c r="K240" s="2" t="b">
        <v>0</v>
      </c>
      <c r="L240" s="2" t="b">
        <v>0</v>
      </c>
      <c r="M240" s="2" t="b">
        <v>0</v>
      </c>
      <c r="N240" s="2" t="b">
        <v>0</v>
      </c>
      <c r="O240" s="2" t="b">
        <v>0</v>
      </c>
      <c r="P240" s="2" t="b">
        <v>0</v>
      </c>
      <c r="Q240" s="2" t="b">
        <v>0</v>
      </c>
      <c r="R240" s="2" t="b">
        <v>0</v>
      </c>
      <c r="S240" s="2" t="b">
        <v>0</v>
      </c>
      <c r="T240" s="10" t="b">
        <v>0</v>
      </c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1"/>
      <c r="E241" s="1"/>
      <c r="F241" s="1"/>
      <c r="G241" s="2" t="b">
        <v>0</v>
      </c>
      <c r="H241" s="2" t="b">
        <v>0</v>
      </c>
      <c r="I241" s="2" t="b">
        <v>0</v>
      </c>
      <c r="J241" s="2" t="b">
        <v>0</v>
      </c>
      <c r="K241" s="2" t="b">
        <v>0</v>
      </c>
      <c r="L241" s="2" t="b">
        <v>0</v>
      </c>
      <c r="M241" s="2" t="b">
        <v>0</v>
      </c>
      <c r="N241" s="2" t="b">
        <v>0</v>
      </c>
      <c r="O241" s="2" t="b">
        <v>0</v>
      </c>
      <c r="P241" s="2" t="b">
        <v>0</v>
      </c>
      <c r="Q241" s="2" t="b">
        <v>0</v>
      </c>
      <c r="R241" s="2" t="b">
        <v>0</v>
      </c>
      <c r="S241" s="2" t="b">
        <v>0</v>
      </c>
      <c r="T241" s="10" t="b">
        <v>0</v>
      </c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1"/>
      <c r="E242" s="1"/>
      <c r="F242" s="1"/>
      <c r="G242" s="2" t="b">
        <v>0</v>
      </c>
      <c r="H242" s="2" t="b">
        <v>0</v>
      </c>
      <c r="I242" s="2" t="b">
        <v>0</v>
      </c>
      <c r="J242" s="2" t="b">
        <v>0</v>
      </c>
      <c r="K242" s="2" t="b">
        <v>0</v>
      </c>
      <c r="L242" s="2" t="b">
        <v>0</v>
      </c>
      <c r="M242" s="2" t="b">
        <v>0</v>
      </c>
      <c r="N242" s="2" t="b">
        <v>0</v>
      </c>
      <c r="O242" s="2" t="b">
        <v>0</v>
      </c>
      <c r="P242" s="2" t="b">
        <v>0</v>
      </c>
      <c r="Q242" s="2" t="b">
        <v>0</v>
      </c>
      <c r="R242" s="2" t="b">
        <v>0</v>
      </c>
      <c r="S242" s="2" t="b">
        <v>0</v>
      </c>
      <c r="T242" s="10" t="b">
        <v>0</v>
      </c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1"/>
      <c r="E243" s="1"/>
      <c r="F243" s="1"/>
      <c r="G243" s="2" t="b">
        <v>0</v>
      </c>
      <c r="H243" s="2" t="b">
        <v>0</v>
      </c>
      <c r="I243" s="2" t="b">
        <v>0</v>
      </c>
      <c r="J243" s="2" t="b">
        <v>0</v>
      </c>
      <c r="K243" s="2" t="b">
        <v>0</v>
      </c>
      <c r="L243" s="2" t="b">
        <v>0</v>
      </c>
      <c r="M243" s="2" t="b">
        <v>0</v>
      </c>
      <c r="N243" s="2" t="b">
        <v>0</v>
      </c>
      <c r="O243" s="2" t="b">
        <v>0</v>
      </c>
      <c r="P243" s="2" t="b">
        <v>0</v>
      </c>
      <c r="Q243" s="2" t="b">
        <v>0</v>
      </c>
      <c r="R243" s="2" t="b">
        <v>0</v>
      </c>
      <c r="S243" s="2" t="b">
        <v>0</v>
      </c>
      <c r="T243" s="10" t="b">
        <v>0</v>
      </c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1"/>
      <c r="E244" s="1"/>
      <c r="F244" s="1"/>
      <c r="G244" s="2" t="b">
        <v>0</v>
      </c>
      <c r="H244" s="2" t="b">
        <v>0</v>
      </c>
      <c r="I244" s="2" t="b">
        <v>0</v>
      </c>
      <c r="J244" s="2" t="b">
        <v>0</v>
      </c>
      <c r="K244" s="2" t="b">
        <v>0</v>
      </c>
      <c r="L244" s="2" t="b">
        <v>0</v>
      </c>
      <c r="M244" s="2" t="b">
        <v>0</v>
      </c>
      <c r="N244" s="2" t="b">
        <v>0</v>
      </c>
      <c r="O244" s="2" t="b">
        <v>0</v>
      </c>
      <c r="P244" s="2" t="b">
        <v>0</v>
      </c>
      <c r="Q244" s="2" t="b">
        <v>0</v>
      </c>
      <c r="R244" s="2" t="b">
        <v>0</v>
      </c>
      <c r="S244" s="2" t="b">
        <v>0</v>
      </c>
      <c r="T244" s="10" t="b">
        <v>0</v>
      </c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1"/>
      <c r="E245" s="1"/>
      <c r="F245" s="1"/>
      <c r="G245" s="2" t="b">
        <v>0</v>
      </c>
      <c r="H245" s="2" t="b">
        <v>0</v>
      </c>
      <c r="I245" s="2" t="b">
        <v>0</v>
      </c>
      <c r="J245" s="2" t="b">
        <v>0</v>
      </c>
      <c r="K245" s="2" t="b">
        <v>0</v>
      </c>
      <c r="L245" s="2" t="b">
        <v>0</v>
      </c>
      <c r="M245" s="2" t="b">
        <v>0</v>
      </c>
      <c r="N245" s="2" t="b">
        <v>0</v>
      </c>
      <c r="O245" s="2" t="b">
        <v>0</v>
      </c>
      <c r="P245" s="2" t="b">
        <v>0</v>
      </c>
      <c r="Q245" s="2" t="b">
        <v>0</v>
      </c>
      <c r="R245" s="2" t="b">
        <v>0</v>
      </c>
      <c r="S245" s="2" t="b">
        <v>0</v>
      </c>
      <c r="T245" s="10" t="b">
        <v>0</v>
      </c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1"/>
      <c r="E246" s="1"/>
      <c r="F246" s="1"/>
      <c r="G246" s="2" t="b">
        <v>0</v>
      </c>
      <c r="H246" s="2" t="b">
        <v>0</v>
      </c>
      <c r="I246" s="2" t="b">
        <v>0</v>
      </c>
      <c r="J246" s="2" t="b">
        <v>0</v>
      </c>
      <c r="K246" s="2" t="b">
        <v>0</v>
      </c>
      <c r="L246" s="2" t="b">
        <v>0</v>
      </c>
      <c r="M246" s="2" t="b">
        <v>0</v>
      </c>
      <c r="N246" s="2" t="b">
        <v>0</v>
      </c>
      <c r="O246" s="2" t="b">
        <v>0</v>
      </c>
      <c r="P246" s="2" t="b">
        <v>0</v>
      </c>
      <c r="Q246" s="2" t="b">
        <v>0</v>
      </c>
      <c r="R246" s="2" t="b">
        <v>0</v>
      </c>
      <c r="S246" s="2" t="b">
        <v>0</v>
      </c>
      <c r="T246" s="10" t="b">
        <v>0</v>
      </c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1"/>
      <c r="E247" s="1"/>
      <c r="F247" s="1"/>
      <c r="G247" s="2" t="b">
        <v>0</v>
      </c>
      <c r="H247" s="2" t="b">
        <v>0</v>
      </c>
      <c r="I247" s="2" t="b">
        <v>0</v>
      </c>
      <c r="J247" s="2" t="b">
        <v>0</v>
      </c>
      <c r="K247" s="2" t="b">
        <v>0</v>
      </c>
      <c r="L247" s="2" t="b">
        <v>0</v>
      </c>
      <c r="M247" s="2" t="b">
        <v>0</v>
      </c>
      <c r="N247" s="2" t="b">
        <v>0</v>
      </c>
      <c r="O247" s="2" t="b">
        <v>0</v>
      </c>
      <c r="P247" s="2" t="b">
        <v>0</v>
      </c>
      <c r="Q247" s="2" t="b">
        <v>0</v>
      </c>
      <c r="R247" s="2" t="b">
        <v>0</v>
      </c>
      <c r="S247" s="2" t="b">
        <v>0</v>
      </c>
      <c r="T247" s="10" t="b">
        <v>0</v>
      </c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1"/>
      <c r="E248" s="1"/>
      <c r="F248" s="1"/>
      <c r="G248" s="2" t="b">
        <v>0</v>
      </c>
      <c r="H248" s="2" t="b">
        <v>0</v>
      </c>
      <c r="I248" s="2" t="b">
        <v>0</v>
      </c>
      <c r="J248" s="2" t="b">
        <v>0</v>
      </c>
      <c r="K248" s="2" t="b">
        <v>0</v>
      </c>
      <c r="L248" s="2" t="b">
        <v>0</v>
      </c>
      <c r="M248" s="2" t="b">
        <v>0</v>
      </c>
      <c r="N248" s="2" t="b">
        <v>0</v>
      </c>
      <c r="O248" s="2" t="b">
        <v>0</v>
      </c>
      <c r="P248" s="2" t="b">
        <v>0</v>
      </c>
      <c r="Q248" s="2" t="b">
        <v>0</v>
      </c>
      <c r="R248" s="2" t="b">
        <v>0</v>
      </c>
      <c r="S248" s="2" t="b">
        <v>0</v>
      </c>
      <c r="T248" s="10" t="b">
        <v>0</v>
      </c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1"/>
      <c r="E249" s="1"/>
      <c r="F249" s="1"/>
      <c r="G249" s="2" t="b">
        <v>0</v>
      </c>
      <c r="H249" s="2" t="b">
        <v>0</v>
      </c>
      <c r="I249" s="2" t="b">
        <v>0</v>
      </c>
      <c r="J249" s="2" t="b">
        <v>0</v>
      </c>
      <c r="K249" s="2" t="b">
        <v>0</v>
      </c>
      <c r="L249" s="2" t="b">
        <v>0</v>
      </c>
      <c r="M249" s="2" t="b">
        <v>0</v>
      </c>
      <c r="N249" s="2" t="b">
        <v>0</v>
      </c>
      <c r="O249" s="2" t="b">
        <v>0</v>
      </c>
      <c r="P249" s="2" t="b">
        <v>0</v>
      </c>
      <c r="Q249" s="2" t="b">
        <v>0</v>
      </c>
      <c r="R249" s="2" t="b">
        <v>0</v>
      </c>
      <c r="S249" s="2" t="b">
        <v>0</v>
      </c>
      <c r="T249" s="10" t="b">
        <v>0</v>
      </c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1"/>
      <c r="E250" s="1"/>
      <c r="F250" s="1"/>
      <c r="G250" s="2" t="b">
        <v>0</v>
      </c>
      <c r="H250" s="2" t="b">
        <v>0</v>
      </c>
      <c r="I250" s="2" t="b">
        <v>0</v>
      </c>
      <c r="J250" s="2" t="b">
        <v>0</v>
      </c>
      <c r="K250" s="2" t="b">
        <v>0</v>
      </c>
      <c r="L250" s="2" t="b">
        <v>0</v>
      </c>
      <c r="M250" s="2" t="b">
        <v>0</v>
      </c>
      <c r="N250" s="2" t="b">
        <v>0</v>
      </c>
      <c r="O250" s="2" t="b">
        <v>0</v>
      </c>
      <c r="P250" s="2" t="b">
        <v>0</v>
      </c>
      <c r="Q250" s="2" t="b">
        <v>0</v>
      </c>
      <c r="R250" s="2" t="b">
        <v>0</v>
      </c>
      <c r="S250" s="2" t="b">
        <v>0</v>
      </c>
      <c r="T250" s="10" t="b">
        <v>0</v>
      </c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1"/>
      <c r="E251" s="1"/>
      <c r="F251" s="1"/>
      <c r="G251" s="2" t="b">
        <v>0</v>
      </c>
      <c r="H251" s="2" t="b">
        <v>0</v>
      </c>
      <c r="I251" s="2" t="b">
        <v>0</v>
      </c>
      <c r="J251" s="2" t="b">
        <v>0</v>
      </c>
      <c r="K251" s="2" t="b">
        <v>0</v>
      </c>
      <c r="L251" s="2" t="b">
        <v>0</v>
      </c>
      <c r="M251" s="2" t="b">
        <v>0</v>
      </c>
      <c r="N251" s="2" t="b">
        <v>0</v>
      </c>
      <c r="O251" s="2" t="b">
        <v>0</v>
      </c>
      <c r="P251" s="2" t="b">
        <v>0</v>
      </c>
      <c r="Q251" s="2" t="b">
        <v>0</v>
      </c>
      <c r="R251" s="2" t="b">
        <v>0</v>
      </c>
      <c r="S251" s="2" t="b">
        <v>0</v>
      </c>
      <c r="T251" s="10" t="b">
        <v>0</v>
      </c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1"/>
      <c r="E252" s="1"/>
      <c r="F252" s="1"/>
      <c r="G252" s="2" t="b">
        <v>0</v>
      </c>
      <c r="H252" s="2" t="b">
        <v>0</v>
      </c>
      <c r="I252" s="2" t="b">
        <v>0</v>
      </c>
      <c r="J252" s="2" t="b">
        <v>0</v>
      </c>
      <c r="K252" s="2" t="b">
        <v>0</v>
      </c>
      <c r="L252" s="2" t="b">
        <v>0</v>
      </c>
      <c r="M252" s="2" t="b">
        <v>0</v>
      </c>
      <c r="N252" s="2" t="b">
        <v>0</v>
      </c>
      <c r="O252" s="2" t="b">
        <v>0</v>
      </c>
      <c r="P252" s="2" t="b">
        <v>0</v>
      </c>
      <c r="Q252" s="2" t="b">
        <v>0</v>
      </c>
      <c r="R252" s="2" t="b">
        <v>0</v>
      </c>
      <c r="S252" s="2" t="b">
        <v>0</v>
      </c>
      <c r="T252" s="10" t="b">
        <v>0</v>
      </c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1"/>
      <c r="E253" s="1"/>
      <c r="F253" s="1"/>
      <c r="G253" s="2" t="b">
        <v>0</v>
      </c>
      <c r="H253" s="2" t="b">
        <v>0</v>
      </c>
      <c r="I253" s="2" t="b">
        <v>0</v>
      </c>
      <c r="J253" s="2" t="b">
        <v>0</v>
      </c>
      <c r="K253" s="2" t="b">
        <v>0</v>
      </c>
      <c r="L253" s="2" t="b">
        <v>0</v>
      </c>
      <c r="M253" s="2" t="b">
        <v>0</v>
      </c>
      <c r="N253" s="2" t="b">
        <v>0</v>
      </c>
      <c r="O253" s="2" t="b">
        <v>0</v>
      </c>
      <c r="P253" s="2" t="b">
        <v>0</v>
      </c>
      <c r="Q253" s="2" t="b">
        <v>0</v>
      </c>
      <c r="R253" s="2" t="b">
        <v>0</v>
      </c>
      <c r="S253" s="2" t="b">
        <v>0</v>
      </c>
      <c r="T253" s="10" t="b">
        <v>0</v>
      </c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1"/>
      <c r="E254" s="1"/>
      <c r="F254" s="1"/>
      <c r="G254" s="2" t="b">
        <v>0</v>
      </c>
      <c r="H254" s="2" t="b">
        <v>0</v>
      </c>
      <c r="I254" s="2" t="b">
        <v>0</v>
      </c>
      <c r="J254" s="2" t="b">
        <v>0</v>
      </c>
      <c r="K254" s="2" t="b">
        <v>0</v>
      </c>
      <c r="L254" s="2" t="b">
        <v>0</v>
      </c>
      <c r="M254" s="2" t="b">
        <v>0</v>
      </c>
      <c r="N254" s="2" t="b">
        <v>0</v>
      </c>
      <c r="O254" s="2" t="b">
        <v>0</v>
      </c>
      <c r="P254" s="2" t="b">
        <v>0</v>
      </c>
      <c r="Q254" s="2" t="b">
        <v>0</v>
      </c>
      <c r="R254" s="2" t="b">
        <v>0</v>
      </c>
      <c r="S254" s="2" t="b">
        <v>0</v>
      </c>
      <c r="T254" s="10" t="b">
        <v>0</v>
      </c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1"/>
      <c r="E255" s="1"/>
      <c r="F255" s="1"/>
      <c r="G255" s="2" t="b">
        <v>0</v>
      </c>
      <c r="H255" s="2" t="b">
        <v>0</v>
      </c>
      <c r="I255" s="2" t="b">
        <v>0</v>
      </c>
      <c r="J255" s="2" t="b">
        <v>0</v>
      </c>
      <c r="K255" s="2" t="b">
        <v>0</v>
      </c>
      <c r="L255" s="2" t="b">
        <v>0</v>
      </c>
      <c r="M255" s="2" t="b">
        <v>0</v>
      </c>
      <c r="N255" s="2" t="b">
        <v>0</v>
      </c>
      <c r="O255" s="2" t="b">
        <v>0</v>
      </c>
      <c r="P255" s="2" t="b">
        <v>0</v>
      </c>
      <c r="Q255" s="2" t="b">
        <v>0</v>
      </c>
      <c r="R255" s="2" t="b">
        <v>0</v>
      </c>
      <c r="S255" s="2" t="b">
        <v>0</v>
      </c>
      <c r="T255" s="10" t="b">
        <v>0</v>
      </c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1"/>
      <c r="E256" s="1"/>
      <c r="F256" s="1"/>
      <c r="G256" s="2" t="b">
        <v>0</v>
      </c>
      <c r="H256" s="2" t="b">
        <v>0</v>
      </c>
      <c r="I256" s="2" t="b">
        <v>0</v>
      </c>
      <c r="J256" s="2" t="b">
        <v>0</v>
      </c>
      <c r="K256" s="2" t="b">
        <v>0</v>
      </c>
      <c r="L256" s="2" t="b">
        <v>0</v>
      </c>
      <c r="M256" s="2" t="b">
        <v>0</v>
      </c>
      <c r="N256" s="2" t="b">
        <v>0</v>
      </c>
      <c r="O256" s="2" t="b">
        <v>0</v>
      </c>
      <c r="P256" s="2" t="b">
        <v>0</v>
      </c>
      <c r="Q256" s="2" t="b">
        <v>0</v>
      </c>
      <c r="R256" s="2" t="b">
        <v>0</v>
      </c>
      <c r="S256" s="2" t="b">
        <v>0</v>
      </c>
      <c r="T256" s="10" t="b">
        <v>0</v>
      </c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1"/>
      <c r="E257" s="1"/>
      <c r="F257" s="1"/>
      <c r="G257" s="2" t="b">
        <v>0</v>
      </c>
      <c r="H257" s="2" t="b">
        <v>0</v>
      </c>
      <c r="I257" s="2" t="b">
        <v>0</v>
      </c>
      <c r="J257" s="2" t="b">
        <v>0</v>
      </c>
      <c r="K257" s="2" t="b">
        <v>0</v>
      </c>
      <c r="L257" s="2" t="b">
        <v>0</v>
      </c>
      <c r="M257" s="2" t="b">
        <v>0</v>
      </c>
      <c r="N257" s="2" t="b">
        <v>0</v>
      </c>
      <c r="O257" s="2" t="b">
        <v>0</v>
      </c>
      <c r="P257" s="2" t="b">
        <v>0</v>
      </c>
      <c r="Q257" s="2" t="b">
        <v>0</v>
      </c>
      <c r="R257" s="2" t="b">
        <v>0</v>
      </c>
      <c r="S257" s="2" t="b">
        <v>0</v>
      </c>
      <c r="T257" s="10" t="b">
        <v>0</v>
      </c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1"/>
      <c r="E258" s="1"/>
      <c r="F258" s="1"/>
      <c r="G258" s="2" t="b">
        <v>0</v>
      </c>
      <c r="H258" s="2" t="b">
        <v>0</v>
      </c>
      <c r="I258" s="2" t="b">
        <v>0</v>
      </c>
      <c r="J258" s="2" t="b">
        <v>0</v>
      </c>
      <c r="K258" s="2" t="b">
        <v>0</v>
      </c>
      <c r="L258" s="2" t="b">
        <v>0</v>
      </c>
      <c r="M258" s="2" t="b">
        <v>0</v>
      </c>
      <c r="N258" s="2" t="b">
        <v>0</v>
      </c>
      <c r="O258" s="2" t="b">
        <v>0</v>
      </c>
      <c r="P258" s="2" t="b">
        <v>0</v>
      </c>
      <c r="Q258" s="2" t="b">
        <v>0</v>
      </c>
      <c r="R258" s="2" t="b">
        <v>0</v>
      </c>
      <c r="S258" s="2" t="b">
        <v>0</v>
      </c>
      <c r="T258" s="10" t="b">
        <v>0</v>
      </c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1"/>
      <c r="E259" s="1"/>
      <c r="F259" s="1"/>
      <c r="G259" s="2" t="b">
        <v>0</v>
      </c>
      <c r="H259" s="2" t="b">
        <v>0</v>
      </c>
      <c r="I259" s="2" t="b">
        <v>0</v>
      </c>
      <c r="J259" s="2" t="b">
        <v>0</v>
      </c>
      <c r="K259" s="2" t="b">
        <v>0</v>
      </c>
      <c r="L259" s="2" t="b">
        <v>0</v>
      </c>
      <c r="M259" s="2" t="b">
        <v>0</v>
      </c>
      <c r="N259" s="2" t="b">
        <v>0</v>
      </c>
      <c r="O259" s="2" t="b">
        <v>0</v>
      </c>
      <c r="P259" s="2" t="b">
        <v>0</v>
      </c>
      <c r="Q259" s="2" t="b">
        <v>0</v>
      </c>
      <c r="R259" s="2" t="b">
        <v>0</v>
      </c>
      <c r="S259" s="2" t="b">
        <v>0</v>
      </c>
      <c r="T259" s="10" t="b">
        <v>0</v>
      </c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1"/>
      <c r="E260" s="1"/>
      <c r="F260" s="1"/>
      <c r="G260" s="2" t="b">
        <v>0</v>
      </c>
      <c r="H260" s="2" t="b">
        <v>0</v>
      </c>
      <c r="I260" s="2" t="b">
        <v>0</v>
      </c>
      <c r="J260" s="2" t="b">
        <v>0</v>
      </c>
      <c r="K260" s="2" t="b">
        <v>0</v>
      </c>
      <c r="L260" s="2" t="b">
        <v>0</v>
      </c>
      <c r="M260" s="2" t="b">
        <v>0</v>
      </c>
      <c r="N260" s="2" t="b">
        <v>0</v>
      </c>
      <c r="O260" s="2" t="b">
        <v>0</v>
      </c>
      <c r="P260" s="2" t="b">
        <v>0</v>
      </c>
      <c r="Q260" s="2" t="b">
        <v>0</v>
      </c>
      <c r="R260" s="2" t="b">
        <v>0</v>
      </c>
      <c r="S260" s="2" t="b">
        <v>0</v>
      </c>
      <c r="T260" s="10" t="b">
        <v>0</v>
      </c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1"/>
      <c r="E261" s="1"/>
      <c r="F261" s="1"/>
      <c r="G261" s="2" t="b">
        <v>0</v>
      </c>
      <c r="H261" s="2" t="b">
        <v>0</v>
      </c>
      <c r="I261" s="2" t="b">
        <v>0</v>
      </c>
      <c r="J261" s="2" t="b">
        <v>0</v>
      </c>
      <c r="K261" s="2" t="b">
        <v>0</v>
      </c>
      <c r="L261" s="2" t="b">
        <v>0</v>
      </c>
      <c r="M261" s="2" t="b">
        <v>0</v>
      </c>
      <c r="N261" s="2" t="b">
        <v>0</v>
      </c>
      <c r="O261" s="2" t="b">
        <v>0</v>
      </c>
      <c r="P261" s="2" t="b">
        <v>0</v>
      </c>
      <c r="Q261" s="2" t="b">
        <v>0</v>
      </c>
      <c r="R261" s="2" t="b">
        <v>0</v>
      </c>
      <c r="S261" s="2" t="b">
        <v>0</v>
      </c>
      <c r="T261" s="10" t="b">
        <v>0</v>
      </c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1"/>
      <c r="E262" s="1"/>
      <c r="F262" s="1"/>
      <c r="G262" s="2" t="b">
        <v>0</v>
      </c>
      <c r="H262" s="2" t="b">
        <v>0</v>
      </c>
      <c r="I262" s="2" t="b">
        <v>0</v>
      </c>
      <c r="J262" s="2" t="b">
        <v>0</v>
      </c>
      <c r="K262" s="2" t="b">
        <v>0</v>
      </c>
      <c r="L262" s="2" t="b">
        <v>0</v>
      </c>
      <c r="M262" s="2" t="b">
        <v>0</v>
      </c>
      <c r="N262" s="2" t="b">
        <v>0</v>
      </c>
      <c r="O262" s="2" t="b">
        <v>0</v>
      </c>
      <c r="P262" s="2" t="b">
        <v>0</v>
      </c>
      <c r="Q262" s="2" t="b">
        <v>0</v>
      </c>
      <c r="R262" s="2" t="b">
        <v>0</v>
      </c>
      <c r="S262" s="2" t="b">
        <v>0</v>
      </c>
      <c r="T262" s="10" t="b">
        <v>0</v>
      </c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1"/>
      <c r="E263" s="1"/>
      <c r="F263" s="1"/>
      <c r="G263" s="2" t="b">
        <v>0</v>
      </c>
      <c r="H263" s="2" t="b">
        <v>0</v>
      </c>
      <c r="I263" s="2" t="b">
        <v>0</v>
      </c>
      <c r="J263" s="2" t="b">
        <v>0</v>
      </c>
      <c r="K263" s="2" t="b">
        <v>0</v>
      </c>
      <c r="L263" s="2" t="b">
        <v>0</v>
      </c>
      <c r="M263" s="2" t="b">
        <v>0</v>
      </c>
      <c r="N263" s="2" t="b">
        <v>0</v>
      </c>
      <c r="O263" s="2" t="b">
        <v>0</v>
      </c>
      <c r="P263" s="2" t="b">
        <v>0</v>
      </c>
      <c r="Q263" s="2" t="b">
        <v>0</v>
      </c>
      <c r="R263" s="2" t="b">
        <v>0</v>
      </c>
      <c r="S263" s="2" t="b">
        <v>0</v>
      </c>
      <c r="T263" s="10" t="b">
        <v>0</v>
      </c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1"/>
      <c r="E264" s="1"/>
      <c r="F264" s="1"/>
      <c r="G264" s="2" t="b">
        <v>0</v>
      </c>
      <c r="H264" s="2" t="b">
        <v>0</v>
      </c>
      <c r="I264" s="2" t="b">
        <v>0</v>
      </c>
      <c r="J264" s="2" t="b">
        <v>0</v>
      </c>
      <c r="K264" s="2" t="b">
        <v>0</v>
      </c>
      <c r="L264" s="2" t="b">
        <v>0</v>
      </c>
      <c r="M264" s="2" t="b">
        <v>0</v>
      </c>
      <c r="N264" s="2" t="b">
        <v>0</v>
      </c>
      <c r="O264" s="2" t="b">
        <v>0</v>
      </c>
      <c r="P264" s="2" t="b">
        <v>0</v>
      </c>
      <c r="Q264" s="2" t="b">
        <v>0</v>
      </c>
      <c r="R264" s="2" t="b">
        <v>0</v>
      </c>
      <c r="S264" s="2" t="b">
        <v>0</v>
      </c>
      <c r="T264" s="10" t="b">
        <v>0</v>
      </c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1"/>
      <c r="E265" s="1"/>
      <c r="F265" s="1"/>
      <c r="G265" s="2" t="b">
        <v>0</v>
      </c>
      <c r="H265" s="2" t="b">
        <v>0</v>
      </c>
      <c r="I265" s="2" t="b">
        <v>0</v>
      </c>
      <c r="J265" s="2" t="b">
        <v>0</v>
      </c>
      <c r="K265" s="2" t="b">
        <v>0</v>
      </c>
      <c r="L265" s="2" t="b">
        <v>0</v>
      </c>
      <c r="M265" s="2" t="b">
        <v>0</v>
      </c>
      <c r="N265" s="2" t="b">
        <v>0</v>
      </c>
      <c r="O265" s="2" t="b">
        <v>0</v>
      </c>
      <c r="P265" s="2" t="b">
        <v>0</v>
      </c>
      <c r="Q265" s="2" t="b">
        <v>0</v>
      </c>
      <c r="R265" s="2" t="b">
        <v>0</v>
      </c>
      <c r="S265" s="2" t="b">
        <v>0</v>
      </c>
      <c r="T265" s="10" t="b">
        <v>0</v>
      </c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1"/>
      <c r="E266" s="1"/>
      <c r="F266" s="1"/>
      <c r="G266" s="2" t="b">
        <v>0</v>
      </c>
      <c r="H266" s="2" t="b">
        <v>0</v>
      </c>
      <c r="I266" s="2" t="b">
        <v>0</v>
      </c>
      <c r="J266" s="2" t="b">
        <v>0</v>
      </c>
      <c r="K266" s="2" t="b">
        <v>0</v>
      </c>
      <c r="L266" s="2" t="b">
        <v>0</v>
      </c>
      <c r="M266" s="2" t="b">
        <v>0</v>
      </c>
      <c r="N266" s="2" t="b">
        <v>0</v>
      </c>
      <c r="O266" s="2" t="b">
        <v>0</v>
      </c>
      <c r="P266" s="2" t="b">
        <v>0</v>
      </c>
      <c r="Q266" s="2" t="b">
        <v>0</v>
      </c>
      <c r="R266" s="2" t="b">
        <v>0</v>
      </c>
      <c r="S266" s="2" t="b">
        <v>0</v>
      </c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1"/>
      <c r="E267" s="1"/>
      <c r="F267" s="1"/>
      <c r="G267" s="2" t="b">
        <v>0</v>
      </c>
      <c r="H267" s="2" t="b">
        <v>0</v>
      </c>
      <c r="I267" s="2" t="b">
        <v>0</v>
      </c>
      <c r="J267" s="2" t="b">
        <v>0</v>
      </c>
      <c r="K267" s="2" t="b">
        <v>0</v>
      </c>
      <c r="L267" s="2" t="b">
        <v>0</v>
      </c>
      <c r="M267" s="2" t="b">
        <v>0</v>
      </c>
      <c r="N267" s="2" t="b">
        <v>0</v>
      </c>
      <c r="O267" s="2" t="b">
        <v>0</v>
      </c>
      <c r="P267" s="2" t="b">
        <v>0</v>
      </c>
      <c r="Q267" s="2" t="b">
        <v>0</v>
      </c>
      <c r="R267" s="2" t="b">
        <v>0</v>
      </c>
      <c r="S267" s="2" t="b">
        <v>0</v>
      </c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1"/>
      <c r="E268" s="1"/>
      <c r="F268" s="1"/>
      <c r="G268" s="2" t="b">
        <v>0</v>
      </c>
      <c r="H268" s="2" t="b">
        <v>0</v>
      </c>
      <c r="I268" s="2" t="b">
        <v>0</v>
      </c>
      <c r="J268" s="2" t="b">
        <v>0</v>
      </c>
      <c r="K268" s="2" t="b">
        <v>0</v>
      </c>
      <c r="L268" s="2" t="b">
        <v>0</v>
      </c>
      <c r="M268" s="2" t="b">
        <v>0</v>
      </c>
      <c r="N268" s="2" t="b">
        <v>0</v>
      </c>
      <c r="O268" s="2" t="b">
        <v>0</v>
      </c>
      <c r="P268" s="2" t="b">
        <v>0</v>
      </c>
      <c r="Q268" s="2" t="b">
        <v>0</v>
      </c>
      <c r="R268" s="2" t="b">
        <v>0</v>
      </c>
      <c r="S268" s="2" t="b">
        <v>0</v>
      </c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1"/>
      <c r="E269" s="1"/>
      <c r="F269" s="1"/>
      <c r="G269" s="2" t="b">
        <v>0</v>
      </c>
      <c r="H269" s="2" t="b">
        <v>0</v>
      </c>
      <c r="I269" s="2" t="b">
        <v>0</v>
      </c>
      <c r="J269" s="2" t="b">
        <v>0</v>
      </c>
      <c r="K269" s="2" t="b">
        <v>0</v>
      </c>
      <c r="L269" s="2" t="b">
        <v>0</v>
      </c>
      <c r="M269" s="2" t="b">
        <v>0</v>
      </c>
      <c r="N269" s="2" t="b">
        <v>0</v>
      </c>
      <c r="O269" s="2" t="b">
        <v>0</v>
      </c>
      <c r="P269" s="2" t="b">
        <v>0</v>
      </c>
      <c r="Q269" s="2" t="b">
        <v>0</v>
      </c>
      <c r="R269" s="2" t="b">
        <v>0</v>
      </c>
      <c r="S269" s="2" t="b">
        <v>0</v>
      </c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1"/>
      <c r="E270" s="1"/>
      <c r="F270" s="1"/>
      <c r="G270" s="2" t="b">
        <v>0</v>
      </c>
      <c r="H270" s="2" t="b">
        <v>0</v>
      </c>
      <c r="I270" s="2" t="b">
        <v>0</v>
      </c>
      <c r="J270" s="2" t="b">
        <v>0</v>
      </c>
      <c r="K270" s="2" t="b">
        <v>0</v>
      </c>
      <c r="L270" s="2" t="b">
        <v>0</v>
      </c>
      <c r="M270" s="2" t="b">
        <v>0</v>
      </c>
      <c r="N270" s="2" t="b">
        <v>0</v>
      </c>
      <c r="O270" s="2" t="b">
        <v>0</v>
      </c>
      <c r="P270" s="2" t="b">
        <v>0</v>
      </c>
      <c r="Q270" s="2" t="b">
        <v>0</v>
      </c>
      <c r="R270" s="2" t="b">
        <v>0</v>
      </c>
      <c r="S270" s="2" t="b">
        <v>0</v>
      </c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1"/>
      <c r="E271" s="1"/>
      <c r="F271" s="1"/>
      <c r="G271" s="2" t="b">
        <v>0</v>
      </c>
      <c r="H271" s="2" t="b">
        <v>0</v>
      </c>
      <c r="I271" s="2" t="b">
        <v>0</v>
      </c>
      <c r="J271" s="2" t="b">
        <v>0</v>
      </c>
      <c r="K271" s="2" t="b">
        <v>0</v>
      </c>
      <c r="L271" s="2" t="b">
        <v>0</v>
      </c>
      <c r="M271" s="2" t="b">
        <v>0</v>
      </c>
      <c r="N271" s="2" t="b">
        <v>0</v>
      </c>
      <c r="O271" s="2" t="b">
        <v>0</v>
      </c>
      <c r="P271" s="2" t="b">
        <v>0</v>
      </c>
      <c r="Q271" s="2" t="b">
        <v>0</v>
      </c>
      <c r="R271" s="2" t="b">
        <v>0</v>
      </c>
      <c r="S271" s="2" t="b">
        <v>0</v>
      </c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1"/>
      <c r="E272" s="1"/>
      <c r="F272" s="1"/>
      <c r="G272" s="2" t="b">
        <v>0</v>
      </c>
      <c r="H272" s="2" t="b">
        <v>0</v>
      </c>
      <c r="I272" s="2" t="b">
        <v>0</v>
      </c>
      <c r="J272" s="2" t="b">
        <v>0</v>
      </c>
      <c r="K272" s="2" t="b">
        <v>0</v>
      </c>
      <c r="L272" s="2" t="b">
        <v>0</v>
      </c>
      <c r="M272" s="2" t="b">
        <v>0</v>
      </c>
      <c r="N272" s="2" t="b">
        <v>0</v>
      </c>
      <c r="O272" s="2" t="b">
        <v>0</v>
      </c>
      <c r="P272" s="2" t="b">
        <v>0</v>
      </c>
      <c r="Q272" s="2" t="b">
        <v>0</v>
      </c>
      <c r="R272" s="2" t="b">
        <v>0</v>
      </c>
      <c r="S272" s="2" t="b">
        <v>0</v>
      </c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1"/>
      <c r="E273" s="1"/>
      <c r="F273" s="1"/>
      <c r="G273" s="2" t="b">
        <v>0</v>
      </c>
      <c r="H273" s="2" t="b">
        <v>0</v>
      </c>
      <c r="I273" s="2" t="b">
        <v>0</v>
      </c>
      <c r="J273" s="2" t="b">
        <v>0</v>
      </c>
      <c r="K273" s="2" t="b">
        <v>0</v>
      </c>
      <c r="L273" s="2" t="b">
        <v>0</v>
      </c>
      <c r="M273" s="2" t="b">
        <v>0</v>
      </c>
      <c r="N273" s="2" t="b">
        <v>0</v>
      </c>
      <c r="O273" s="2" t="b">
        <v>0</v>
      </c>
      <c r="P273" s="2" t="b">
        <v>0</v>
      </c>
      <c r="Q273" s="2" t="b">
        <v>0</v>
      </c>
      <c r="R273" s="2" t="b">
        <v>0</v>
      </c>
      <c r="S273" s="2" t="b">
        <v>0</v>
      </c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1"/>
      <c r="E274" s="1"/>
      <c r="F274" s="1"/>
      <c r="G274" s="2" t="b">
        <v>0</v>
      </c>
      <c r="H274" s="2" t="b">
        <v>0</v>
      </c>
      <c r="I274" s="2" t="b">
        <v>0</v>
      </c>
      <c r="J274" s="2" t="b">
        <v>0</v>
      </c>
      <c r="K274" s="2" t="b">
        <v>0</v>
      </c>
      <c r="L274" s="2" t="b">
        <v>0</v>
      </c>
      <c r="M274" s="2" t="b">
        <v>0</v>
      </c>
      <c r="N274" s="2" t="b">
        <v>0</v>
      </c>
      <c r="O274" s="2" t="b">
        <v>0</v>
      </c>
      <c r="P274" s="2" t="b">
        <v>0</v>
      </c>
      <c r="Q274" s="2" t="b">
        <v>0</v>
      </c>
      <c r="R274" s="2" t="b">
        <v>0</v>
      </c>
      <c r="S274" s="2" t="b">
        <v>0</v>
      </c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1"/>
      <c r="E275" s="1"/>
      <c r="F275" s="1"/>
      <c r="G275" s="2" t="b">
        <v>0</v>
      </c>
      <c r="H275" s="2" t="b">
        <v>0</v>
      </c>
      <c r="I275" s="2" t="b">
        <v>0</v>
      </c>
      <c r="J275" s="2" t="b">
        <v>0</v>
      </c>
      <c r="K275" s="2" t="b">
        <v>0</v>
      </c>
      <c r="L275" s="2" t="b">
        <v>0</v>
      </c>
      <c r="M275" s="2" t="b">
        <v>0</v>
      </c>
      <c r="N275" s="2" t="b">
        <v>0</v>
      </c>
      <c r="O275" s="2" t="b">
        <v>0</v>
      </c>
      <c r="P275" s="2" t="b">
        <v>0</v>
      </c>
      <c r="Q275" s="2" t="b">
        <v>0</v>
      </c>
      <c r="R275" s="2" t="b">
        <v>0</v>
      </c>
      <c r="S275" s="2" t="b">
        <v>0</v>
      </c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1"/>
      <c r="E276" s="1"/>
      <c r="F276" s="1"/>
      <c r="G276" s="2" t="b">
        <v>0</v>
      </c>
      <c r="H276" s="2" t="b">
        <v>0</v>
      </c>
      <c r="I276" s="2" t="b">
        <v>0</v>
      </c>
      <c r="J276" s="2" t="b">
        <v>0</v>
      </c>
      <c r="K276" s="2" t="b">
        <v>0</v>
      </c>
      <c r="L276" s="2" t="b">
        <v>0</v>
      </c>
      <c r="M276" s="2" t="b">
        <v>0</v>
      </c>
      <c r="N276" s="2" t="b">
        <v>0</v>
      </c>
      <c r="O276" s="2" t="b">
        <v>0</v>
      </c>
      <c r="P276" s="2" t="b">
        <v>0</v>
      </c>
      <c r="Q276" s="2" t="b">
        <v>0</v>
      </c>
      <c r="R276" s="2" t="b">
        <v>0</v>
      </c>
      <c r="S276" s="2" t="b">
        <v>0</v>
      </c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1"/>
      <c r="E277" s="1"/>
      <c r="F277" s="1"/>
      <c r="G277" s="2" t="b">
        <v>0</v>
      </c>
      <c r="H277" s="2" t="b">
        <v>0</v>
      </c>
      <c r="I277" s="2" t="b">
        <v>0</v>
      </c>
      <c r="J277" s="2" t="b">
        <v>0</v>
      </c>
      <c r="K277" s="2" t="b">
        <v>0</v>
      </c>
      <c r="L277" s="2" t="b">
        <v>0</v>
      </c>
      <c r="M277" s="2" t="b">
        <v>0</v>
      </c>
      <c r="N277" s="2" t="b">
        <v>0</v>
      </c>
      <c r="O277" s="2" t="b">
        <v>0</v>
      </c>
      <c r="P277" s="2" t="b">
        <v>0</v>
      </c>
      <c r="Q277" s="2" t="b">
        <v>0</v>
      </c>
      <c r="R277" s="2" t="b">
        <v>0</v>
      </c>
      <c r="S277" s="2" t="b">
        <v>0</v>
      </c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1"/>
      <c r="E278" s="1"/>
      <c r="F278" s="1"/>
      <c r="G278" s="2" t="b">
        <v>0</v>
      </c>
      <c r="H278" s="2" t="b">
        <v>0</v>
      </c>
      <c r="I278" s="2" t="b">
        <v>0</v>
      </c>
      <c r="J278" s="2" t="b">
        <v>0</v>
      </c>
      <c r="K278" s="2" t="b">
        <v>0</v>
      </c>
      <c r="L278" s="2" t="b">
        <v>0</v>
      </c>
      <c r="M278" s="2" t="b">
        <v>0</v>
      </c>
      <c r="N278" s="2" t="b">
        <v>0</v>
      </c>
      <c r="O278" s="2" t="b">
        <v>0</v>
      </c>
      <c r="P278" s="2" t="b">
        <v>0</v>
      </c>
      <c r="Q278" s="2" t="b">
        <v>0</v>
      </c>
      <c r="R278" s="2" t="b">
        <v>0</v>
      </c>
      <c r="S278" s="2" t="b">
        <v>0</v>
      </c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1"/>
      <c r="E279" s="1"/>
      <c r="F279" s="1"/>
      <c r="G279" s="2" t="b">
        <v>0</v>
      </c>
      <c r="H279" s="2" t="b">
        <v>0</v>
      </c>
      <c r="I279" s="2" t="b">
        <v>0</v>
      </c>
      <c r="J279" s="2" t="b">
        <v>0</v>
      </c>
      <c r="K279" s="2" t="b">
        <v>0</v>
      </c>
      <c r="L279" s="2" t="b">
        <v>0</v>
      </c>
      <c r="M279" s="2" t="b">
        <v>0</v>
      </c>
      <c r="N279" s="2" t="b">
        <v>0</v>
      </c>
      <c r="O279" s="2" t="b">
        <v>0</v>
      </c>
      <c r="P279" s="2" t="b">
        <v>0</v>
      </c>
      <c r="Q279" s="2" t="b">
        <v>0</v>
      </c>
      <c r="R279" s="2" t="b">
        <v>0</v>
      </c>
      <c r="S279" s="2" t="b">
        <v>0</v>
      </c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1"/>
      <c r="E280" s="1"/>
      <c r="F280" s="1"/>
      <c r="G280" s="2" t="b">
        <v>0</v>
      </c>
      <c r="H280" s="2" t="b">
        <v>0</v>
      </c>
      <c r="I280" s="2" t="b">
        <v>0</v>
      </c>
      <c r="J280" s="2" t="b">
        <v>0</v>
      </c>
      <c r="K280" s="2" t="b">
        <v>0</v>
      </c>
      <c r="L280" s="2" t="b">
        <v>0</v>
      </c>
      <c r="M280" s="2" t="b">
        <v>0</v>
      </c>
      <c r="N280" s="2" t="b">
        <v>0</v>
      </c>
      <c r="O280" s="2" t="b">
        <v>0</v>
      </c>
      <c r="P280" s="2" t="b">
        <v>0</v>
      </c>
      <c r="Q280" s="2" t="b">
        <v>0</v>
      </c>
      <c r="R280" s="2" t="b">
        <v>0</v>
      </c>
      <c r="S280" s="2" t="b">
        <v>0</v>
      </c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1"/>
      <c r="E281" s="1"/>
      <c r="F281" s="1"/>
      <c r="G281" s="2" t="b">
        <v>0</v>
      </c>
      <c r="H281" s="2" t="b">
        <v>0</v>
      </c>
      <c r="I281" s="2" t="b">
        <v>0</v>
      </c>
      <c r="J281" s="2" t="b">
        <v>0</v>
      </c>
      <c r="K281" s="2" t="b">
        <v>0</v>
      </c>
      <c r="L281" s="2" t="b">
        <v>0</v>
      </c>
      <c r="M281" s="2" t="b">
        <v>0</v>
      </c>
      <c r="N281" s="2" t="b">
        <v>0</v>
      </c>
      <c r="O281" s="2" t="b">
        <v>0</v>
      </c>
      <c r="P281" s="2" t="b">
        <v>0</v>
      </c>
      <c r="Q281" s="2" t="b">
        <v>0</v>
      </c>
      <c r="R281" s="2" t="b">
        <v>0</v>
      </c>
      <c r="S281" s="2" t="b">
        <v>0</v>
      </c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1"/>
      <c r="E282" s="1"/>
      <c r="F282" s="1"/>
      <c r="G282" s="2" t="b">
        <v>0</v>
      </c>
      <c r="H282" s="2" t="b">
        <v>0</v>
      </c>
      <c r="I282" s="2" t="b">
        <v>0</v>
      </c>
      <c r="J282" s="2" t="b">
        <v>0</v>
      </c>
      <c r="K282" s="2" t="b">
        <v>0</v>
      </c>
      <c r="L282" s="2" t="b">
        <v>0</v>
      </c>
      <c r="M282" s="2" t="b">
        <v>0</v>
      </c>
      <c r="N282" s="2" t="b">
        <v>0</v>
      </c>
      <c r="O282" s="2" t="b">
        <v>0</v>
      </c>
      <c r="P282" s="2" t="b">
        <v>0</v>
      </c>
      <c r="Q282" s="2" t="b">
        <v>0</v>
      </c>
      <c r="R282" s="2" t="b">
        <v>0</v>
      </c>
      <c r="S282" s="2" t="b">
        <v>0</v>
      </c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1"/>
      <c r="E283" s="1"/>
      <c r="F283" s="1"/>
      <c r="G283" s="2" t="b">
        <v>0</v>
      </c>
      <c r="H283" s="2" t="b">
        <v>0</v>
      </c>
      <c r="I283" s="2" t="b">
        <v>0</v>
      </c>
      <c r="J283" s="2" t="b">
        <v>0</v>
      </c>
      <c r="K283" s="2" t="b">
        <v>0</v>
      </c>
      <c r="L283" s="2" t="b">
        <v>0</v>
      </c>
      <c r="M283" s="2" t="b">
        <v>0</v>
      </c>
      <c r="N283" s="2" t="b">
        <v>0</v>
      </c>
      <c r="O283" s="2" t="b">
        <v>0</v>
      </c>
      <c r="P283" s="2" t="b">
        <v>0</v>
      </c>
      <c r="Q283" s="2" t="b">
        <v>0</v>
      </c>
      <c r="R283" s="2" t="b">
        <v>0</v>
      </c>
      <c r="S283" s="2" t="b">
        <v>0</v>
      </c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1"/>
      <c r="E284" s="1"/>
      <c r="F284" s="1"/>
      <c r="G284" s="2" t="b">
        <v>0</v>
      </c>
      <c r="H284" s="2" t="b">
        <v>0</v>
      </c>
      <c r="I284" s="2" t="b">
        <v>0</v>
      </c>
      <c r="J284" s="2" t="b">
        <v>0</v>
      </c>
      <c r="K284" s="2" t="b">
        <v>0</v>
      </c>
      <c r="L284" s="2" t="b">
        <v>0</v>
      </c>
      <c r="M284" s="2" t="b">
        <v>0</v>
      </c>
      <c r="N284" s="2" t="b">
        <v>0</v>
      </c>
      <c r="O284" s="2" t="b">
        <v>0</v>
      </c>
      <c r="P284" s="2" t="b">
        <v>0</v>
      </c>
      <c r="Q284" s="2" t="b">
        <v>0</v>
      </c>
      <c r="R284" s="2" t="b">
        <v>0</v>
      </c>
      <c r="S284" s="2" t="b">
        <v>0</v>
      </c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1"/>
      <c r="E285" s="1"/>
      <c r="F285" s="1"/>
      <c r="G285" s="2" t="b">
        <v>0</v>
      </c>
      <c r="H285" s="2" t="b">
        <v>0</v>
      </c>
      <c r="I285" s="2" t="b">
        <v>0</v>
      </c>
      <c r="J285" s="2" t="b">
        <v>0</v>
      </c>
      <c r="K285" s="2" t="b">
        <v>0</v>
      </c>
      <c r="L285" s="2" t="b">
        <v>0</v>
      </c>
      <c r="M285" s="2" t="b">
        <v>0</v>
      </c>
      <c r="N285" s="2" t="b">
        <v>0</v>
      </c>
      <c r="O285" s="2" t="b">
        <v>0</v>
      </c>
      <c r="P285" s="2" t="b">
        <v>0</v>
      </c>
      <c r="Q285" s="2" t="b">
        <v>0</v>
      </c>
      <c r="R285" s="2" t="b">
        <v>0</v>
      </c>
      <c r="S285" s="2" t="b">
        <v>0</v>
      </c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1"/>
      <c r="E286" s="1"/>
      <c r="F286" s="1"/>
      <c r="G286" s="2" t="b">
        <v>0</v>
      </c>
      <c r="H286" s="2" t="b">
        <v>0</v>
      </c>
      <c r="I286" s="2" t="b">
        <v>0</v>
      </c>
      <c r="J286" s="2" t="b">
        <v>0</v>
      </c>
      <c r="K286" s="2" t="b">
        <v>0</v>
      </c>
      <c r="L286" s="2" t="b">
        <v>0</v>
      </c>
      <c r="M286" s="2" t="b">
        <v>0</v>
      </c>
      <c r="N286" s="2" t="b">
        <v>0</v>
      </c>
      <c r="O286" s="2" t="b">
        <v>0</v>
      </c>
      <c r="P286" s="2" t="b">
        <v>0</v>
      </c>
      <c r="Q286" s="2" t="b">
        <v>0</v>
      </c>
      <c r="R286" s="2" t="b">
        <v>0</v>
      </c>
      <c r="S286" s="2" t="b">
        <v>0</v>
      </c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1"/>
      <c r="E287" s="1"/>
      <c r="F287" s="1"/>
      <c r="G287" s="2" t="b">
        <v>0</v>
      </c>
      <c r="H287" s="2" t="b">
        <v>0</v>
      </c>
      <c r="I287" s="2" t="b">
        <v>0</v>
      </c>
      <c r="J287" s="2" t="b">
        <v>0</v>
      </c>
      <c r="K287" s="2" t="b">
        <v>0</v>
      </c>
      <c r="L287" s="2" t="b">
        <v>0</v>
      </c>
      <c r="M287" s="2" t="b">
        <v>0</v>
      </c>
      <c r="N287" s="2" t="b">
        <v>0</v>
      </c>
      <c r="O287" s="2" t="b">
        <v>0</v>
      </c>
      <c r="P287" s="2" t="b">
        <v>0</v>
      </c>
      <c r="Q287" s="2" t="b">
        <v>0</v>
      </c>
      <c r="R287" s="2" t="b">
        <v>0</v>
      </c>
      <c r="S287" s="2" t="b">
        <v>0</v>
      </c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1"/>
      <c r="E288" s="1"/>
      <c r="F288" s="1"/>
      <c r="G288" s="2" t="b">
        <v>0</v>
      </c>
      <c r="H288" s="2" t="b">
        <v>0</v>
      </c>
      <c r="I288" s="2" t="b">
        <v>0</v>
      </c>
      <c r="J288" s="2" t="b">
        <v>0</v>
      </c>
      <c r="K288" s="2" t="b">
        <v>0</v>
      </c>
      <c r="L288" s="2" t="b">
        <v>0</v>
      </c>
      <c r="M288" s="2" t="b">
        <v>0</v>
      </c>
      <c r="N288" s="2" t="b">
        <v>0</v>
      </c>
      <c r="O288" s="2" t="b">
        <v>0</v>
      </c>
      <c r="P288" s="2" t="b">
        <v>0</v>
      </c>
      <c r="Q288" s="2" t="b">
        <v>0</v>
      </c>
      <c r="R288" s="2" t="b">
        <v>0</v>
      </c>
      <c r="S288" s="2" t="b">
        <v>0</v>
      </c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1"/>
      <c r="E289" s="1"/>
      <c r="F289" s="1"/>
      <c r="G289" s="2" t="b">
        <v>0</v>
      </c>
      <c r="H289" s="2" t="b">
        <v>0</v>
      </c>
      <c r="I289" s="2" t="b">
        <v>0</v>
      </c>
      <c r="J289" s="2" t="b">
        <v>0</v>
      </c>
      <c r="K289" s="2" t="b">
        <v>0</v>
      </c>
      <c r="L289" s="2" t="b">
        <v>0</v>
      </c>
      <c r="M289" s="2" t="b">
        <v>0</v>
      </c>
      <c r="N289" s="2" t="b">
        <v>0</v>
      </c>
      <c r="O289" s="2" t="b">
        <v>0</v>
      </c>
      <c r="P289" s="2" t="b">
        <v>0</v>
      </c>
      <c r="Q289" s="2" t="b">
        <v>0</v>
      </c>
      <c r="R289" s="2" t="b">
        <v>0</v>
      </c>
      <c r="S289" s="2" t="b">
        <v>0</v>
      </c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1"/>
      <c r="E290" s="1"/>
      <c r="F290" s="1"/>
      <c r="G290" s="2" t="b">
        <v>0</v>
      </c>
      <c r="H290" s="2" t="b">
        <v>0</v>
      </c>
      <c r="I290" s="2" t="b">
        <v>0</v>
      </c>
      <c r="J290" s="2" t="b">
        <v>0</v>
      </c>
      <c r="K290" s="2" t="b">
        <v>0</v>
      </c>
      <c r="L290" s="2" t="b">
        <v>0</v>
      </c>
      <c r="M290" s="2" t="b">
        <v>0</v>
      </c>
      <c r="N290" s="2" t="b">
        <v>0</v>
      </c>
      <c r="O290" s="2" t="b">
        <v>0</v>
      </c>
      <c r="P290" s="2" t="b">
        <v>0</v>
      </c>
      <c r="Q290" s="2" t="b">
        <v>0</v>
      </c>
      <c r="R290" s="2" t="b">
        <v>0</v>
      </c>
      <c r="S290" s="2" t="b">
        <v>0</v>
      </c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1"/>
      <c r="E291" s="1"/>
      <c r="F291" s="1"/>
      <c r="G291" s="2" t="b">
        <v>0</v>
      </c>
      <c r="H291" s="2" t="b">
        <v>0</v>
      </c>
      <c r="I291" s="2" t="b">
        <v>0</v>
      </c>
      <c r="J291" s="2" t="b">
        <v>0</v>
      </c>
      <c r="K291" s="2" t="b">
        <v>0</v>
      </c>
      <c r="L291" s="2" t="b">
        <v>0</v>
      </c>
      <c r="M291" s="2" t="b">
        <v>0</v>
      </c>
      <c r="N291" s="2" t="b">
        <v>0</v>
      </c>
      <c r="O291" s="2" t="b">
        <v>0</v>
      </c>
      <c r="P291" s="2" t="b">
        <v>0</v>
      </c>
      <c r="Q291" s="2" t="b">
        <v>0</v>
      </c>
      <c r="R291" s="2" t="b">
        <v>0</v>
      </c>
      <c r="S291" s="2" t="b">
        <v>0</v>
      </c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1"/>
      <c r="E292" s="1"/>
      <c r="F292" s="1"/>
      <c r="G292" s="2" t="b">
        <v>0</v>
      </c>
      <c r="H292" s="2" t="b">
        <v>0</v>
      </c>
      <c r="I292" s="2" t="b">
        <v>0</v>
      </c>
      <c r="J292" s="2" t="b">
        <v>0</v>
      </c>
      <c r="K292" s="2" t="b">
        <v>0</v>
      </c>
      <c r="L292" s="2" t="b">
        <v>0</v>
      </c>
      <c r="M292" s="2" t="b">
        <v>0</v>
      </c>
      <c r="N292" s="2" t="b">
        <v>0</v>
      </c>
      <c r="O292" s="2" t="b">
        <v>0</v>
      </c>
      <c r="P292" s="2" t="b">
        <v>0</v>
      </c>
      <c r="Q292" s="2" t="b">
        <v>0</v>
      </c>
      <c r="R292" s="2" t="b">
        <v>0</v>
      </c>
      <c r="S292" s="2" t="b">
        <v>0</v>
      </c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1"/>
      <c r="E293" s="1"/>
      <c r="F293" s="1"/>
      <c r="G293" s="2" t="b">
        <v>0</v>
      </c>
      <c r="H293" s="2" t="b">
        <v>0</v>
      </c>
      <c r="I293" s="2" t="b">
        <v>0</v>
      </c>
      <c r="J293" s="2" t="b">
        <v>0</v>
      </c>
      <c r="K293" s="2" t="b">
        <v>0</v>
      </c>
      <c r="L293" s="2" t="b">
        <v>0</v>
      </c>
      <c r="M293" s="2" t="b">
        <v>0</v>
      </c>
      <c r="N293" s="2" t="b">
        <v>0</v>
      </c>
      <c r="O293" s="2" t="b">
        <v>0</v>
      </c>
      <c r="P293" s="2" t="b">
        <v>0</v>
      </c>
      <c r="Q293" s="2" t="b">
        <v>0</v>
      </c>
      <c r="R293" s="2" t="b">
        <v>0</v>
      </c>
      <c r="S293" s="2" t="b">
        <v>0</v>
      </c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1"/>
      <c r="E294" s="1"/>
      <c r="F294" s="1"/>
      <c r="G294" s="2" t="b">
        <v>0</v>
      </c>
      <c r="H294" s="2" t="b">
        <v>0</v>
      </c>
      <c r="I294" s="2" t="b">
        <v>0</v>
      </c>
      <c r="J294" s="2" t="b">
        <v>0</v>
      </c>
      <c r="K294" s="2" t="b">
        <v>0</v>
      </c>
      <c r="L294" s="2" t="b">
        <v>0</v>
      </c>
      <c r="M294" s="2" t="b">
        <v>0</v>
      </c>
      <c r="N294" s="2" t="b">
        <v>0</v>
      </c>
      <c r="O294" s="2" t="b">
        <v>0</v>
      </c>
      <c r="P294" s="2" t="b">
        <v>0</v>
      </c>
      <c r="Q294" s="2" t="b">
        <v>0</v>
      </c>
      <c r="R294" s="2" t="b">
        <v>0</v>
      </c>
      <c r="S294" s="2" t="b">
        <v>0</v>
      </c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1"/>
      <c r="E295" s="1"/>
      <c r="F295" s="1"/>
      <c r="G295" s="2" t="b">
        <v>0</v>
      </c>
      <c r="H295" s="2" t="b">
        <v>0</v>
      </c>
      <c r="I295" s="2" t="b">
        <v>0</v>
      </c>
      <c r="J295" s="2" t="b">
        <v>0</v>
      </c>
      <c r="K295" s="2" t="b">
        <v>0</v>
      </c>
      <c r="L295" s="2" t="b">
        <v>0</v>
      </c>
      <c r="M295" s="2" t="b">
        <v>0</v>
      </c>
      <c r="N295" s="2" t="b">
        <v>0</v>
      </c>
      <c r="O295" s="2" t="b">
        <v>0</v>
      </c>
      <c r="P295" s="2" t="b">
        <v>0</v>
      </c>
      <c r="Q295" s="2" t="b">
        <v>0</v>
      </c>
      <c r="R295" s="2" t="b">
        <v>0</v>
      </c>
      <c r="S295" s="2" t="b">
        <v>0</v>
      </c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1"/>
      <c r="E296" s="1"/>
      <c r="F296" s="1"/>
      <c r="G296" s="2" t="b">
        <v>0</v>
      </c>
      <c r="H296" s="2" t="b">
        <v>0</v>
      </c>
      <c r="I296" s="2" t="b">
        <v>0</v>
      </c>
      <c r="J296" s="2" t="b">
        <v>0</v>
      </c>
      <c r="K296" s="2" t="b">
        <v>0</v>
      </c>
      <c r="L296" s="2" t="b">
        <v>0</v>
      </c>
      <c r="M296" s="2" t="b">
        <v>0</v>
      </c>
      <c r="N296" s="2" t="b">
        <v>0</v>
      </c>
      <c r="O296" s="2" t="b">
        <v>0</v>
      </c>
      <c r="P296" s="2" t="b">
        <v>0</v>
      </c>
      <c r="Q296" s="2" t="b">
        <v>0</v>
      </c>
      <c r="R296" s="2" t="b">
        <v>0</v>
      </c>
      <c r="S296" s="2" t="b">
        <v>0</v>
      </c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1"/>
      <c r="E297" s="1"/>
      <c r="F297" s="1"/>
      <c r="G297" s="2" t="b">
        <v>0</v>
      </c>
      <c r="H297" s="2" t="b">
        <v>0</v>
      </c>
      <c r="I297" s="2" t="b">
        <v>0</v>
      </c>
      <c r="J297" s="2" t="b">
        <v>0</v>
      </c>
      <c r="K297" s="2" t="b">
        <v>0</v>
      </c>
      <c r="L297" s="2" t="b">
        <v>0</v>
      </c>
      <c r="M297" s="2" t="b">
        <v>0</v>
      </c>
      <c r="N297" s="2" t="b">
        <v>0</v>
      </c>
      <c r="O297" s="2" t="b">
        <v>0</v>
      </c>
      <c r="P297" s="2" t="b">
        <v>0</v>
      </c>
      <c r="Q297" s="2" t="b">
        <v>0</v>
      </c>
      <c r="R297" s="2" t="b">
        <v>0</v>
      </c>
      <c r="S297" s="2" t="b">
        <v>0</v>
      </c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1"/>
      <c r="E298" s="1"/>
      <c r="F298" s="1"/>
      <c r="G298" s="2" t="b">
        <v>0</v>
      </c>
      <c r="H298" s="2" t="b">
        <v>0</v>
      </c>
      <c r="I298" s="2" t="b">
        <v>0</v>
      </c>
      <c r="J298" s="2" t="b">
        <v>0</v>
      </c>
      <c r="K298" s="2" t="b">
        <v>0</v>
      </c>
      <c r="L298" s="2" t="b">
        <v>0</v>
      </c>
      <c r="M298" s="2" t="b">
        <v>0</v>
      </c>
      <c r="N298" s="2" t="b">
        <v>0</v>
      </c>
      <c r="O298" s="2" t="b">
        <v>0</v>
      </c>
      <c r="P298" s="2" t="b">
        <v>0</v>
      </c>
      <c r="Q298" s="2" t="b">
        <v>0</v>
      </c>
      <c r="R298" s="2" t="b">
        <v>0</v>
      </c>
      <c r="S298" s="2" t="b">
        <v>0</v>
      </c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1"/>
      <c r="E299" s="1"/>
      <c r="F299" s="1"/>
      <c r="G299" s="2" t="b">
        <v>0</v>
      </c>
      <c r="H299" s="2" t="b">
        <v>0</v>
      </c>
      <c r="I299" s="2" t="b">
        <v>0</v>
      </c>
      <c r="J299" s="2" t="b">
        <v>0</v>
      </c>
      <c r="K299" s="2" t="b">
        <v>0</v>
      </c>
      <c r="L299" s="2" t="b">
        <v>0</v>
      </c>
      <c r="M299" s="2" t="b">
        <v>0</v>
      </c>
      <c r="N299" s="2" t="b">
        <v>0</v>
      </c>
      <c r="O299" s="2" t="b">
        <v>0</v>
      </c>
      <c r="P299" s="2" t="b">
        <v>0</v>
      </c>
      <c r="Q299" s="2" t="b">
        <v>0</v>
      </c>
      <c r="R299" s="2" t="b">
        <v>0</v>
      </c>
      <c r="S299" s="2" t="b">
        <v>0</v>
      </c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1"/>
      <c r="E300" s="1"/>
      <c r="F300" s="1"/>
      <c r="G300" s="2" t="b">
        <v>0</v>
      </c>
      <c r="H300" s="2" t="b">
        <v>0</v>
      </c>
      <c r="I300" s="2" t="b">
        <v>0</v>
      </c>
      <c r="J300" s="2" t="b">
        <v>0</v>
      </c>
      <c r="K300" s="2" t="b">
        <v>0</v>
      </c>
      <c r="L300" s="2" t="b">
        <v>0</v>
      </c>
      <c r="M300" s="2" t="b">
        <v>0</v>
      </c>
      <c r="N300" s="2" t="b">
        <v>0</v>
      </c>
      <c r="O300" s="2" t="b">
        <v>0</v>
      </c>
      <c r="P300" s="2" t="b">
        <v>0</v>
      </c>
      <c r="Q300" s="2" t="b">
        <v>0</v>
      </c>
      <c r="R300" s="2" t="b">
        <v>0</v>
      </c>
      <c r="S300" s="2" t="b">
        <v>0</v>
      </c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1"/>
      <c r="E301" s="1"/>
      <c r="F301" s="1"/>
      <c r="G301" s="2" t="b">
        <v>0</v>
      </c>
      <c r="H301" s="2" t="b">
        <v>0</v>
      </c>
      <c r="I301" s="2" t="b">
        <v>0</v>
      </c>
      <c r="J301" s="2" t="b">
        <v>0</v>
      </c>
      <c r="K301" s="2" t="b">
        <v>0</v>
      </c>
      <c r="L301" s="2" t="b">
        <v>0</v>
      </c>
      <c r="M301" s="2" t="b">
        <v>0</v>
      </c>
      <c r="N301" s="2" t="b">
        <v>0</v>
      </c>
      <c r="O301" s="2" t="b">
        <v>0</v>
      </c>
      <c r="P301" s="2" t="b">
        <v>0</v>
      </c>
      <c r="Q301" s="2" t="b">
        <v>0</v>
      </c>
      <c r="R301" s="2" t="b">
        <v>0</v>
      </c>
      <c r="S301" s="2" t="b">
        <v>0</v>
      </c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1"/>
      <c r="E302" s="1"/>
      <c r="F302" s="1"/>
      <c r="G302" s="2" t="b">
        <v>0</v>
      </c>
      <c r="H302" s="2" t="b">
        <v>0</v>
      </c>
      <c r="I302" s="2" t="b">
        <v>0</v>
      </c>
      <c r="J302" s="2" t="b">
        <v>0</v>
      </c>
      <c r="K302" s="2" t="b">
        <v>0</v>
      </c>
      <c r="L302" s="2" t="b">
        <v>0</v>
      </c>
      <c r="M302" s="2" t="b">
        <v>0</v>
      </c>
      <c r="N302" s="2" t="b">
        <v>0</v>
      </c>
      <c r="O302" s="2" t="b">
        <v>0</v>
      </c>
      <c r="P302" s="2" t="b">
        <v>0</v>
      </c>
      <c r="Q302" s="2" t="b">
        <v>0</v>
      </c>
      <c r="R302" s="2" t="b">
        <v>0</v>
      </c>
      <c r="S302" s="2" t="b">
        <v>0</v>
      </c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1"/>
      <c r="E303" s="1"/>
      <c r="F303" s="1"/>
      <c r="G303" s="2" t="b">
        <v>0</v>
      </c>
      <c r="H303" s="2" t="b">
        <v>0</v>
      </c>
      <c r="I303" s="2" t="b">
        <v>0</v>
      </c>
      <c r="J303" s="2" t="b">
        <v>0</v>
      </c>
      <c r="K303" s="2" t="b">
        <v>0</v>
      </c>
      <c r="L303" s="2" t="b">
        <v>0</v>
      </c>
      <c r="M303" s="2" t="b">
        <v>0</v>
      </c>
      <c r="N303" s="2" t="b">
        <v>0</v>
      </c>
      <c r="O303" s="2" t="b">
        <v>0</v>
      </c>
      <c r="P303" s="2" t="b">
        <v>0</v>
      </c>
      <c r="Q303" s="2" t="b">
        <v>0</v>
      </c>
      <c r="R303" s="2" t="b">
        <v>0</v>
      </c>
      <c r="S303" s="2" t="b">
        <v>0</v>
      </c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1"/>
      <c r="E304" s="1"/>
      <c r="F304" s="1"/>
      <c r="G304" s="2" t="b">
        <v>0</v>
      </c>
      <c r="H304" s="2" t="b">
        <v>0</v>
      </c>
      <c r="I304" s="2" t="b">
        <v>0</v>
      </c>
      <c r="J304" s="2" t="b">
        <v>0</v>
      </c>
      <c r="K304" s="2" t="b">
        <v>0</v>
      </c>
      <c r="L304" s="2" t="b">
        <v>0</v>
      </c>
      <c r="M304" s="2" t="b">
        <v>0</v>
      </c>
      <c r="N304" s="2" t="b">
        <v>0</v>
      </c>
      <c r="O304" s="2" t="b">
        <v>0</v>
      </c>
      <c r="P304" s="2" t="b">
        <v>0</v>
      </c>
      <c r="Q304" s="2" t="b">
        <v>0</v>
      </c>
      <c r="R304" s="2" t="b">
        <v>0</v>
      </c>
      <c r="S304" s="2" t="b">
        <v>0</v>
      </c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1"/>
      <c r="E305" s="1"/>
      <c r="F305" s="1"/>
      <c r="G305" s="2" t="b">
        <v>0</v>
      </c>
      <c r="H305" s="2" t="b">
        <v>0</v>
      </c>
      <c r="I305" s="2" t="b">
        <v>0</v>
      </c>
      <c r="J305" s="2" t="b">
        <v>0</v>
      </c>
      <c r="K305" s="2" t="b">
        <v>0</v>
      </c>
      <c r="L305" s="2" t="b">
        <v>0</v>
      </c>
      <c r="M305" s="2" t="b">
        <v>0</v>
      </c>
      <c r="N305" s="2" t="b">
        <v>0</v>
      </c>
      <c r="O305" s="2" t="b">
        <v>0</v>
      </c>
      <c r="P305" s="2" t="b">
        <v>0</v>
      </c>
      <c r="Q305" s="2" t="b">
        <v>0</v>
      </c>
      <c r="R305" s="2" t="b">
        <v>0</v>
      </c>
      <c r="S305" s="2" t="b">
        <v>0</v>
      </c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1"/>
      <c r="E306" s="1"/>
      <c r="F306" s="1"/>
      <c r="G306" s="2" t="b">
        <v>0</v>
      </c>
      <c r="H306" s="2" t="b">
        <v>0</v>
      </c>
      <c r="I306" s="2" t="b">
        <v>0</v>
      </c>
      <c r="J306" s="2" t="b">
        <v>0</v>
      </c>
      <c r="K306" s="2" t="b">
        <v>0</v>
      </c>
      <c r="L306" s="2" t="b">
        <v>0</v>
      </c>
      <c r="M306" s="2" t="b">
        <v>0</v>
      </c>
      <c r="N306" s="2" t="b">
        <v>0</v>
      </c>
      <c r="O306" s="2" t="b">
        <v>0</v>
      </c>
      <c r="P306" s="2" t="b">
        <v>0</v>
      </c>
      <c r="Q306" s="2" t="b">
        <v>0</v>
      </c>
      <c r="R306" s="2" t="b">
        <v>0</v>
      </c>
      <c r="S306" s="2" t="b">
        <v>0</v>
      </c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1"/>
      <c r="E307" s="1"/>
      <c r="F307" s="1"/>
      <c r="G307" s="2" t="b">
        <v>0</v>
      </c>
      <c r="H307" s="2" t="b">
        <v>0</v>
      </c>
      <c r="I307" s="2" t="b">
        <v>0</v>
      </c>
      <c r="J307" s="2" t="b">
        <v>0</v>
      </c>
      <c r="K307" s="2" t="b">
        <v>0</v>
      </c>
      <c r="L307" s="2" t="b">
        <v>0</v>
      </c>
      <c r="M307" s="2" t="b">
        <v>0</v>
      </c>
      <c r="N307" s="2" t="b">
        <v>0</v>
      </c>
      <c r="O307" s="2" t="b">
        <v>0</v>
      </c>
      <c r="P307" s="2" t="b">
        <v>0</v>
      </c>
      <c r="Q307" s="2" t="b">
        <v>0</v>
      </c>
      <c r="R307" s="2" t="b">
        <v>0</v>
      </c>
      <c r="S307" s="2" t="b">
        <v>0</v>
      </c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1"/>
      <c r="E308" s="1"/>
      <c r="F308" s="1"/>
      <c r="G308" s="2" t="b">
        <v>0</v>
      </c>
      <c r="H308" s="2" t="b">
        <v>0</v>
      </c>
      <c r="I308" s="2" t="b">
        <v>0</v>
      </c>
      <c r="J308" s="2" t="b">
        <v>0</v>
      </c>
      <c r="K308" s="2" t="b">
        <v>0</v>
      </c>
      <c r="L308" s="2" t="b">
        <v>0</v>
      </c>
      <c r="M308" s="2" t="b">
        <v>0</v>
      </c>
      <c r="N308" s="2" t="b">
        <v>0</v>
      </c>
      <c r="O308" s="2" t="b">
        <v>0</v>
      </c>
      <c r="P308" s="2" t="b">
        <v>0</v>
      </c>
      <c r="Q308" s="2" t="b">
        <v>0</v>
      </c>
      <c r="R308" s="2" t="b">
        <v>0</v>
      </c>
      <c r="S308" s="2" t="b">
        <v>0</v>
      </c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1"/>
      <c r="E309" s="1"/>
      <c r="F309" s="1"/>
      <c r="G309" s="2" t="b">
        <v>0</v>
      </c>
      <c r="H309" s="2" t="b">
        <v>0</v>
      </c>
      <c r="I309" s="2" t="b">
        <v>0</v>
      </c>
      <c r="J309" s="2" t="b">
        <v>0</v>
      </c>
      <c r="K309" s="2" t="b">
        <v>0</v>
      </c>
      <c r="L309" s="2" t="b">
        <v>0</v>
      </c>
      <c r="M309" s="2" t="b">
        <v>0</v>
      </c>
      <c r="N309" s="2" t="b">
        <v>0</v>
      </c>
      <c r="O309" s="2" t="b">
        <v>0</v>
      </c>
      <c r="P309" s="2" t="b">
        <v>0</v>
      </c>
      <c r="Q309" s="2" t="b">
        <v>0</v>
      </c>
      <c r="R309" s="2" t="b">
        <v>0</v>
      </c>
      <c r="S309" s="2" t="b">
        <v>0</v>
      </c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1"/>
      <c r="E310" s="1"/>
      <c r="F310" s="1"/>
      <c r="G310" s="2" t="b">
        <v>0</v>
      </c>
      <c r="H310" s="2" t="b">
        <v>0</v>
      </c>
      <c r="I310" s="2" t="b">
        <v>0</v>
      </c>
      <c r="J310" s="2" t="b">
        <v>0</v>
      </c>
      <c r="K310" s="2" t="b">
        <v>0</v>
      </c>
      <c r="L310" s="2" t="b">
        <v>0</v>
      </c>
      <c r="M310" s="2" t="b">
        <v>0</v>
      </c>
      <c r="N310" s="2" t="b">
        <v>0</v>
      </c>
      <c r="O310" s="2" t="b">
        <v>0</v>
      </c>
      <c r="P310" s="2" t="b">
        <v>0</v>
      </c>
      <c r="Q310" s="2" t="b">
        <v>0</v>
      </c>
      <c r="R310" s="2" t="b">
        <v>0</v>
      </c>
      <c r="S310" s="2" t="b">
        <v>0</v>
      </c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1"/>
      <c r="E311" s="1"/>
      <c r="F311" s="1"/>
      <c r="G311" s="2" t="b">
        <v>0</v>
      </c>
      <c r="H311" s="2" t="b">
        <v>0</v>
      </c>
      <c r="I311" s="2" t="b">
        <v>0</v>
      </c>
      <c r="J311" s="2" t="b">
        <v>0</v>
      </c>
      <c r="K311" s="2" t="b">
        <v>0</v>
      </c>
      <c r="L311" s="2" t="b">
        <v>0</v>
      </c>
      <c r="M311" s="2" t="b">
        <v>0</v>
      </c>
      <c r="N311" s="2" t="b">
        <v>0</v>
      </c>
      <c r="O311" s="2" t="b">
        <v>0</v>
      </c>
      <c r="P311" s="2" t="b">
        <v>0</v>
      </c>
      <c r="Q311" s="2" t="b">
        <v>0</v>
      </c>
      <c r="R311" s="2" t="b">
        <v>0</v>
      </c>
      <c r="S311" s="2" t="b">
        <v>0</v>
      </c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1"/>
      <c r="E312" s="1"/>
      <c r="F312" s="1"/>
      <c r="G312" s="2" t="b">
        <v>0</v>
      </c>
      <c r="H312" s="2" t="b">
        <v>0</v>
      </c>
      <c r="I312" s="2" t="b">
        <v>0</v>
      </c>
      <c r="J312" s="2" t="b">
        <v>0</v>
      </c>
      <c r="K312" s="2" t="b">
        <v>0</v>
      </c>
      <c r="L312" s="2" t="b">
        <v>0</v>
      </c>
      <c r="M312" s="2" t="b">
        <v>0</v>
      </c>
      <c r="N312" s="2" t="b">
        <v>0</v>
      </c>
      <c r="O312" s="2" t="b">
        <v>0</v>
      </c>
      <c r="P312" s="2" t="b">
        <v>0</v>
      </c>
      <c r="Q312" s="2" t="b">
        <v>0</v>
      </c>
      <c r="R312" s="2" t="b">
        <v>0</v>
      </c>
      <c r="S312" s="2" t="b">
        <v>0</v>
      </c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1"/>
      <c r="E313" s="1"/>
      <c r="F313" s="1"/>
      <c r="G313" s="2" t="b">
        <v>0</v>
      </c>
      <c r="H313" s="2" t="b">
        <v>0</v>
      </c>
      <c r="I313" s="2" t="b">
        <v>0</v>
      </c>
      <c r="J313" s="2" t="b">
        <v>0</v>
      </c>
      <c r="K313" s="2" t="b">
        <v>0</v>
      </c>
      <c r="L313" s="2" t="b">
        <v>0</v>
      </c>
      <c r="M313" s="2" t="b">
        <v>0</v>
      </c>
      <c r="N313" s="2" t="b">
        <v>0</v>
      </c>
      <c r="O313" s="2" t="b">
        <v>0</v>
      </c>
      <c r="P313" s="2" t="b">
        <v>0</v>
      </c>
      <c r="Q313" s="2" t="b">
        <v>0</v>
      </c>
      <c r="R313" s="2" t="b">
        <v>0</v>
      </c>
      <c r="S313" s="2" t="b">
        <v>0</v>
      </c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1"/>
      <c r="E314" s="1"/>
      <c r="F314" s="1"/>
      <c r="G314" s="2" t="b">
        <v>0</v>
      </c>
      <c r="H314" s="2" t="b">
        <v>0</v>
      </c>
      <c r="I314" s="2" t="b">
        <v>0</v>
      </c>
      <c r="J314" s="2" t="b">
        <v>0</v>
      </c>
      <c r="K314" s="2" t="b">
        <v>0</v>
      </c>
      <c r="L314" s="2" t="b">
        <v>0</v>
      </c>
      <c r="M314" s="2" t="b">
        <v>0</v>
      </c>
      <c r="N314" s="2" t="b">
        <v>0</v>
      </c>
      <c r="O314" s="2" t="b">
        <v>0</v>
      </c>
      <c r="P314" s="2" t="b">
        <v>0</v>
      </c>
      <c r="Q314" s="2" t="b">
        <v>0</v>
      </c>
      <c r="R314" s="2" t="b">
        <v>0</v>
      </c>
      <c r="S314" s="2" t="b">
        <v>0</v>
      </c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1"/>
      <c r="E315" s="1"/>
      <c r="F315" s="1"/>
      <c r="G315" s="2" t="b">
        <v>0</v>
      </c>
      <c r="H315" s="2" t="b">
        <v>0</v>
      </c>
      <c r="I315" s="2" t="b">
        <v>0</v>
      </c>
      <c r="J315" s="2" t="b">
        <v>0</v>
      </c>
      <c r="K315" s="2" t="b">
        <v>0</v>
      </c>
      <c r="L315" s="2" t="b">
        <v>0</v>
      </c>
      <c r="M315" s="2" t="b">
        <v>0</v>
      </c>
      <c r="N315" s="2" t="b">
        <v>0</v>
      </c>
      <c r="O315" s="2" t="b">
        <v>0</v>
      </c>
      <c r="P315" s="2" t="b">
        <v>0</v>
      </c>
      <c r="Q315" s="2" t="b">
        <v>0</v>
      </c>
      <c r="R315" s="2" t="b">
        <v>0</v>
      </c>
      <c r="S315" s="2" t="b">
        <v>0</v>
      </c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1"/>
      <c r="E316" s="1"/>
      <c r="F316" s="1"/>
      <c r="G316" s="2" t="b">
        <v>0</v>
      </c>
      <c r="H316" s="2" t="b">
        <v>0</v>
      </c>
      <c r="I316" s="2" t="b">
        <v>0</v>
      </c>
      <c r="J316" s="2" t="b">
        <v>0</v>
      </c>
      <c r="K316" s="2" t="b">
        <v>0</v>
      </c>
      <c r="L316" s="2" t="b">
        <v>0</v>
      </c>
      <c r="M316" s="2" t="b">
        <v>0</v>
      </c>
      <c r="N316" s="2" t="b">
        <v>0</v>
      </c>
      <c r="O316" s="2" t="b">
        <v>0</v>
      </c>
      <c r="P316" s="2" t="b">
        <v>0</v>
      </c>
      <c r="Q316" s="2" t="b">
        <v>0</v>
      </c>
      <c r="R316" s="2" t="b">
        <v>0</v>
      </c>
      <c r="S316" s="2" t="b">
        <v>0</v>
      </c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1"/>
      <c r="E317" s="1"/>
      <c r="F317" s="1"/>
      <c r="G317" s="2" t="b">
        <v>0</v>
      </c>
      <c r="H317" s="2" t="b">
        <v>0</v>
      </c>
      <c r="I317" s="2" t="b">
        <v>0</v>
      </c>
      <c r="J317" s="2" t="b">
        <v>0</v>
      </c>
      <c r="K317" s="2" t="b">
        <v>0</v>
      </c>
      <c r="L317" s="2" t="b">
        <v>0</v>
      </c>
      <c r="M317" s="2" t="b">
        <v>0</v>
      </c>
      <c r="N317" s="2" t="b">
        <v>0</v>
      </c>
      <c r="O317" s="2" t="b">
        <v>0</v>
      </c>
      <c r="P317" s="2" t="b">
        <v>0</v>
      </c>
      <c r="Q317" s="2" t="b">
        <v>0</v>
      </c>
      <c r="R317" s="2" t="b">
        <v>0</v>
      </c>
      <c r="S317" s="2" t="b">
        <v>0</v>
      </c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1"/>
      <c r="E318" s="1"/>
      <c r="F318" s="1"/>
      <c r="G318" s="2" t="b">
        <v>0</v>
      </c>
      <c r="H318" s="2" t="b">
        <v>0</v>
      </c>
      <c r="I318" s="2" t="b">
        <v>0</v>
      </c>
      <c r="J318" s="2" t="b">
        <v>0</v>
      </c>
      <c r="K318" s="2" t="b">
        <v>0</v>
      </c>
      <c r="L318" s="2" t="b">
        <v>0</v>
      </c>
      <c r="M318" s="2" t="b">
        <v>0</v>
      </c>
      <c r="N318" s="2" t="b">
        <v>0</v>
      </c>
      <c r="O318" s="2" t="b">
        <v>0</v>
      </c>
      <c r="P318" s="2" t="b">
        <v>0</v>
      </c>
      <c r="Q318" s="2" t="b">
        <v>0</v>
      </c>
      <c r="R318" s="2" t="b">
        <v>0</v>
      </c>
      <c r="S318" s="2" t="b">
        <v>0</v>
      </c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1"/>
      <c r="E319" s="1"/>
      <c r="F319" s="1"/>
      <c r="G319" s="2" t="b">
        <v>0</v>
      </c>
      <c r="H319" s="2" t="b">
        <v>0</v>
      </c>
      <c r="I319" s="2" t="b">
        <v>0</v>
      </c>
      <c r="J319" s="2" t="b">
        <v>0</v>
      </c>
      <c r="K319" s="2" t="b">
        <v>0</v>
      </c>
      <c r="L319" s="2" t="b">
        <v>0</v>
      </c>
      <c r="M319" s="2" t="b">
        <v>0</v>
      </c>
      <c r="N319" s="2" t="b">
        <v>0</v>
      </c>
      <c r="O319" s="2" t="b">
        <v>0</v>
      </c>
      <c r="P319" s="2" t="b">
        <v>0</v>
      </c>
      <c r="Q319" s="2" t="b">
        <v>0</v>
      </c>
      <c r="R319" s="2" t="b">
        <v>0</v>
      </c>
      <c r="S319" s="2" t="b">
        <v>0</v>
      </c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1"/>
      <c r="E320" s="1"/>
      <c r="F320" s="1"/>
      <c r="G320" s="2" t="b">
        <v>0</v>
      </c>
      <c r="H320" s="2" t="b">
        <v>0</v>
      </c>
      <c r="I320" s="2" t="b">
        <v>0</v>
      </c>
      <c r="J320" s="2" t="b">
        <v>0</v>
      </c>
      <c r="K320" s="2" t="b">
        <v>0</v>
      </c>
      <c r="L320" s="2" t="b">
        <v>0</v>
      </c>
      <c r="M320" s="2" t="b">
        <v>0</v>
      </c>
      <c r="N320" s="2" t="b">
        <v>0</v>
      </c>
      <c r="O320" s="2" t="b">
        <v>0</v>
      </c>
      <c r="P320" s="2" t="b">
        <v>0</v>
      </c>
      <c r="Q320" s="2" t="b">
        <v>0</v>
      </c>
      <c r="R320" s="2" t="b">
        <v>0</v>
      </c>
      <c r="S320" s="2" t="b">
        <v>0</v>
      </c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1"/>
      <c r="E321" s="1"/>
      <c r="F321" s="1"/>
      <c r="G321" s="2" t="b">
        <v>0</v>
      </c>
      <c r="H321" s="2" t="b">
        <v>0</v>
      </c>
      <c r="I321" s="2" t="b">
        <v>0</v>
      </c>
      <c r="J321" s="2" t="b">
        <v>0</v>
      </c>
      <c r="K321" s="2" t="b">
        <v>0</v>
      </c>
      <c r="L321" s="2" t="b">
        <v>0</v>
      </c>
      <c r="M321" s="2" t="b">
        <v>0</v>
      </c>
      <c r="N321" s="2" t="b">
        <v>0</v>
      </c>
      <c r="O321" s="2" t="b">
        <v>0</v>
      </c>
      <c r="P321" s="2" t="b">
        <v>0</v>
      </c>
      <c r="Q321" s="2" t="b">
        <v>0</v>
      </c>
      <c r="R321" s="2" t="b">
        <v>0</v>
      </c>
      <c r="S321" s="2" t="b">
        <v>0</v>
      </c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1"/>
      <c r="E322" s="1"/>
      <c r="F322" s="1"/>
      <c r="G322" s="2" t="b">
        <v>0</v>
      </c>
      <c r="H322" s="2" t="b">
        <v>0</v>
      </c>
      <c r="I322" s="2" t="b">
        <v>0</v>
      </c>
      <c r="J322" s="2" t="b">
        <v>0</v>
      </c>
      <c r="K322" s="2" t="b">
        <v>0</v>
      </c>
      <c r="L322" s="2" t="b">
        <v>0</v>
      </c>
      <c r="M322" s="2" t="b">
        <v>0</v>
      </c>
      <c r="N322" s="2" t="b">
        <v>0</v>
      </c>
      <c r="O322" s="2" t="b">
        <v>0</v>
      </c>
      <c r="P322" s="2" t="b">
        <v>0</v>
      </c>
      <c r="Q322" s="2" t="b">
        <v>0</v>
      </c>
      <c r="R322" s="2" t="b">
        <v>0</v>
      </c>
      <c r="S322" s="2" t="b">
        <v>0</v>
      </c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1"/>
      <c r="E323" s="1"/>
      <c r="F323" s="1"/>
      <c r="G323" s="2" t="b">
        <v>0</v>
      </c>
      <c r="H323" s="2" t="b">
        <v>0</v>
      </c>
      <c r="I323" s="2" t="b">
        <v>0</v>
      </c>
      <c r="J323" s="2" t="b">
        <v>0</v>
      </c>
      <c r="K323" s="2" t="b">
        <v>0</v>
      </c>
      <c r="L323" s="2" t="b">
        <v>0</v>
      </c>
      <c r="M323" s="2" t="b">
        <v>0</v>
      </c>
      <c r="N323" s="2" t="b">
        <v>0</v>
      </c>
      <c r="O323" s="2" t="b">
        <v>0</v>
      </c>
      <c r="P323" s="2" t="b">
        <v>0</v>
      </c>
      <c r="Q323" s="2" t="b">
        <v>0</v>
      </c>
      <c r="R323" s="2" t="b">
        <v>0</v>
      </c>
      <c r="S323" s="2" t="b">
        <v>0</v>
      </c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1"/>
      <c r="E324" s="1"/>
      <c r="F324" s="1"/>
      <c r="G324" s="2" t="b">
        <v>0</v>
      </c>
      <c r="H324" s="2" t="b">
        <v>0</v>
      </c>
      <c r="I324" s="2" t="b">
        <v>0</v>
      </c>
      <c r="J324" s="2" t="b">
        <v>0</v>
      </c>
      <c r="K324" s="2" t="b">
        <v>0</v>
      </c>
      <c r="L324" s="2" t="b">
        <v>0</v>
      </c>
      <c r="M324" s="2" t="b">
        <v>0</v>
      </c>
      <c r="N324" s="2" t="b">
        <v>0</v>
      </c>
      <c r="O324" s="2" t="b">
        <v>0</v>
      </c>
      <c r="P324" s="2" t="b">
        <v>0</v>
      </c>
      <c r="Q324" s="2" t="b">
        <v>0</v>
      </c>
      <c r="R324" s="2" t="b">
        <v>0</v>
      </c>
      <c r="S324" s="2" t="b">
        <v>0</v>
      </c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1"/>
      <c r="E325" s="1"/>
      <c r="F325" s="1"/>
      <c r="G325" s="2" t="b">
        <v>0</v>
      </c>
      <c r="H325" s="2" t="b">
        <v>0</v>
      </c>
      <c r="I325" s="2" t="b">
        <v>0</v>
      </c>
      <c r="J325" s="2" t="b">
        <v>0</v>
      </c>
      <c r="K325" s="2" t="b">
        <v>0</v>
      </c>
      <c r="L325" s="2" t="b">
        <v>0</v>
      </c>
      <c r="M325" s="2" t="b">
        <v>0</v>
      </c>
      <c r="N325" s="2" t="b">
        <v>0</v>
      </c>
      <c r="O325" s="2" t="b">
        <v>0</v>
      </c>
      <c r="P325" s="2" t="b">
        <v>0</v>
      </c>
      <c r="Q325" s="2" t="b">
        <v>0</v>
      </c>
      <c r="R325" s="2" t="b">
        <v>0</v>
      </c>
      <c r="S325" s="2" t="b">
        <v>0</v>
      </c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1"/>
      <c r="E326" s="1"/>
      <c r="F326" s="1"/>
      <c r="G326" s="2" t="b">
        <v>0</v>
      </c>
      <c r="H326" s="2" t="b">
        <v>0</v>
      </c>
      <c r="I326" s="2" t="b">
        <v>0</v>
      </c>
      <c r="J326" s="2" t="b">
        <v>0</v>
      </c>
      <c r="K326" s="2" t="b">
        <v>0</v>
      </c>
      <c r="L326" s="2" t="b">
        <v>0</v>
      </c>
      <c r="M326" s="2" t="b">
        <v>0</v>
      </c>
      <c r="N326" s="2" t="b">
        <v>0</v>
      </c>
      <c r="O326" s="2" t="b">
        <v>0</v>
      </c>
      <c r="P326" s="2" t="b">
        <v>0</v>
      </c>
      <c r="Q326" s="2" t="b">
        <v>0</v>
      </c>
      <c r="R326" s="2" t="b">
        <v>0</v>
      </c>
      <c r="S326" s="2" t="b">
        <v>0</v>
      </c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1"/>
      <c r="E327" s="1"/>
      <c r="F327" s="1"/>
      <c r="G327" s="2" t="b">
        <v>0</v>
      </c>
      <c r="H327" s="2" t="b">
        <v>0</v>
      </c>
      <c r="I327" s="2" t="b">
        <v>0</v>
      </c>
      <c r="J327" s="2" t="b">
        <v>0</v>
      </c>
      <c r="K327" s="2" t="b">
        <v>0</v>
      </c>
      <c r="L327" s="2" t="b">
        <v>0</v>
      </c>
      <c r="M327" s="2" t="b">
        <v>0</v>
      </c>
      <c r="N327" s="2" t="b">
        <v>0</v>
      </c>
      <c r="O327" s="2" t="b">
        <v>0</v>
      </c>
      <c r="P327" s="2" t="b">
        <v>0</v>
      </c>
      <c r="Q327" s="2" t="b">
        <v>0</v>
      </c>
      <c r="R327" s="2" t="b">
        <v>0</v>
      </c>
      <c r="S327" s="2" t="b">
        <v>0</v>
      </c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1"/>
      <c r="E328" s="1"/>
      <c r="F328" s="1"/>
      <c r="G328" s="2" t="b">
        <v>0</v>
      </c>
      <c r="H328" s="2" t="b">
        <v>0</v>
      </c>
      <c r="I328" s="2" t="b">
        <v>0</v>
      </c>
      <c r="J328" s="2" t="b">
        <v>0</v>
      </c>
      <c r="K328" s="2" t="b">
        <v>0</v>
      </c>
      <c r="L328" s="2" t="b">
        <v>0</v>
      </c>
      <c r="M328" s="2" t="b">
        <v>0</v>
      </c>
      <c r="N328" s="2" t="b">
        <v>0</v>
      </c>
      <c r="O328" s="2" t="b">
        <v>0</v>
      </c>
      <c r="P328" s="2" t="b">
        <v>0</v>
      </c>
      <c r="Q328" s="2" t="b">
        <v>0</v>
      </c>
      <c r="R328" s="2" t="b">
        <v>0</v>
      </c>
      <c r="S328" s="2" t="b">
        <v>0</v>
      </c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1"/>
      <c r="E329" s="1"/>
      <c r="F329" s="1"/>
      <c r="G329" s="2" t="b">
        <v>0</v>
      </c>
      <c r="H329" s="2" t="b">
        <v>0</v>
      </c>
      <c r="I329" s="2" t="b">
        <v>0</v>
      </c>
      <c r="J329" s="2" t="b">
        <v>0</v>
      </c>
      <c r="K329" s="2" t="b">
        <v>0</v>
      </c>
      <c r="L329" s="2" t="b">
        <v>0</v>
      </c>
      <c r="M329" s="2" t="b">
        <v>0</v>
      </c>
      <c r="N329" s="2" t="b">
        <v>0</v>
      </c>
      <c r="O329" s="2" t="b">
        <v>0</v>
      </c>
      <c r="P329" s="2" t="b">
        <v>0</v>
      </c>
      <c r="Q329" s="2" t="b">
        <v>0</v>
      </c>
      <c r="R329" s="2" t="b">
        <v>0</v>
      </c>
      <c r="S329" s="2" t="b">
        <v>0</v>
      </c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1"/>
      <c r="E330" s="1"/>
      <c r="F330" s="1"/>
      <c r="G330" s="2" t="b">
        <v>0</v>
      </c>
      <c r="H330" s="2" t="b">
        <v>0</v>
      </c>
      <c r="I330" s="2" t="b">
        <v>0</v>
      </c>
      <c r="J330" s="2" t="b">
        <v>0</v>
      </c>
      <c r="K330" s="2" t="b">
        <v>0</v>
      </c>
      <c r="L330" s="2" t="b">
        <v>0</v>
      </c>
      <c r="M330" s="2" t="b">
        <v>0</v>
      </c>
      <c r="N330" s="2" t="b">
        <v>0</v>
      </c>
      <c r="O330" s="2" t="b">
        <v>0</v>
      </c>
      <c r="P330" s="2" t="b">
        <v>0</v>
      </c>
      <c r="Q330" s="2" t="b">
        <v>0</v>
      </c>
      <c r="R330" s="2" t="b">
        <v>0</v>
      </c>
      <c r="S330" s="2" t="b">
        <v>0</v>
      </c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1"/>
      <c r="E331" s="1"/>
      <c r="F331" s="1"/>
      <c r="G331" s="2" t="b">
        <v>0</v>
      </c>
      <c r="H331" s="2" t="b">
        <v>0</v>
      </c>
      <c r="I331" s="2" t="b">
        <v>0</v>
      </c>
      <c r="J331" s="2" t="b">
        <v>0</v>
      </c>
      <c r="K331" s="2" t="b">
        <v>0</v>
      </c>
      <c r="L331" s="2" t="b">
        <v>0</v>
      </c>
      <c r="M331" s="2" t="b">
        <v>0</v>
      </c>
      <c r="N331" s="2" t="b">
        <v>0</v>
      </c>
      <c r="O331" s="2" t="b">
        <v>0</v>
      </c>
      <c r="P331" s="2" t="b">
        <v>0</v>
      </c>
      <c r="Q331" s="2" t="b">
        <v>0</v>
      </c>
      <c r="R331" s="2" t="b">
        <v>0</v>
      </c>
      <c r="S331" s="2" t="b">
        <v>0</v>
      </c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1"/>
      <c r="E332" s="1"/>
      <c r="F332" s="1"/>
      <c r="G332" s="2" t="b">
        <v>0</v>
      </c>
      <c r="H332" s="2" t="b">
        <v>0</v>
      </c>
      <c r="I332" s="2" t="b">
        <v>0</v>
      </c>
      <c r="J332" s="2" t="b">
        <v>0</v>
      </c>
      <c r="K332" s="2" t="b">
        <v>0</v>
      </c>
      <c r="L332" s="2" t="b">
        <v>0</v>
      </c>
      <c r="M332" s="2" t="b">
        <v>0</v>
      </c>
      <c r="N332" s="2" t="b">
        <v>0</v>
      </c>
      <c r="O332" s="2" t="b">
        <v>0</v>
      </c>
      <c r="P332" s="2" t="b">
        <v>0</v>
      </c>
      <c r="Q332" s="2" t="b">
        <v>0</v>
      </c>
      <c r="R332" s="2" t="b">
        <v>0</v>
      </c>
      <c r="S332" s="2" t="b">
        <v>0</v>
      </c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1"/>
      <c r="E333" s="1"/>
      <c r="F333" s="1"/>
      <c r="G333" s="2" t="b">
        <v>0</v>
      </c>
      <c r="H333" s="2" t="b">
        <v>0</v>
      </c>
      <c r="I333" s="2" t="b">
        <v>0</v>
      </c>
      <c r="J333" s="2" t="b">
        <v>0</v>
      </c>
      <c r="K333" s="2" t="b">
        <v>0</v>
      </c>
      <c r="L333" s="2" t="b">
        <v>0</v>
      </c>
      <c r="M333" s="2" t="b">
        <v>0</v>
      </c>
      <c r="N333" s="2" t="b">
        <v>0</v>
      </c>
      <c r="O333" s="2" t="b">
        <v>0</v>
      </c>
      <c r="P333" s="2" t="b">
        <v>0</v>
      </c>
      <c r="Q333" s="2" t="b">
        <v>0</v>
      </c>
      <c r="R333" s="2" t="b">
        <v>0</v>
      </c>
      <c r="S333" s="2" t="b">
        <v>0</v>
      </c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1"/>
      <c r="E334" s="1"/>
      <c r="F334" s="1"/>
      <c r="G334" s="2" t="b">
        <v>0</v>
      </c>
      <c r="H334" s="2" t="b">
        <v>0</v>
      </c>
      <c r="I334" s="2" t="b">
        <v>0</v>
      </c>
      <c r="J334" s="2" t="b">
        <v>0</v>
      </c>
      <c r="K334" s="2" t="b">
        <v>0</v>
      </c>
      <c r="L334" s="2" t="b">
        <v>0</v>
      </c>
      <c r="M334" s="2" t="b">
        <v>0</v>
      </c>
      <c r="N334" s="2" t="b">
        <v>0</v>
      </c>
      <c r="O334" s="2" t="b">
        <v>0</v>
      </c>
      <c r="P334" s="2" t="b">
        <v>0</v>
      </c>
      <c r="Q334" s="2" t="b">
        <v>0</v>
      </c>
      <c r="R334" s="2" t="b">
        <v>0</v>
      </c>
      <c r="S334" s="2" t="b">
        <v>0</v>
      </c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1"/>
      <c r="E335" s="1"/>
      <c r="F335" s="1"/>
      <c r="G335" s="2" t="b">
        <v>0</v>
      </c>
      <c r="H335" s="2" t="b">
        <v>0</v>
      </c>
      <c r="I335" s="2" t="b">
        <v>0</v>
      </c>
      <c r="J335" s="2" t="b">
        <v>0</v>
      </c>
      <c r="K335" s="2" t="b">
        <v>0</v>
      </c>
      <c r="L335" s="2" t="b">
        <v>0</v>
      </c>
      <c r="M335" s="2" t="b">
        <v>0</v>
      </c>
      <c r="N335" s="2" t="b">
        <v>0</v>
      </c>
      <c r="O335" s="2" t="b">
        <v>0</v>
      </c>
      <c r="P335" s="2" t="b">
        <v>0</v>
      </c>
      <c r="Q335" s="2" t="b">
        <v>0</v>
      </c>
      <c r="R335" s="2" t="b">
        <v>0</v>
      </c>
      <c r="S335" s="2" t="b">
        <v>0</v>
      </c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1"/>
      <c r="E336" s="1"/>
      <c r="F336" s="1"/>
      <c r="G336" s="2" t="b">
        <v>0</v>
      </c>
      <c r="H336" s="2" t="b">
        <v>0</v>
      </c>
      <c r="I336" s="2" t="b">
        <v>0</v>
      </c>
      <c r="J336" s="2" t="b">
        <v>0</v>
      </c>
      <c r="K336" s="2" t="b">
        <v>0</v>
      </c>
      <c r="L336" s="2" t="b">
        <v>0</v>
      </c>
      <c r="M336" s="2" t="b">
        <v>0</v>
      </c>
      <c r="N336" s="2" t="b">
        <v>0</v>
      </c>
      <c r="O336" s="2" t="b">
        <v>0</v>
      </c>
      <c r="P336" s="2" t="b">
        <v>0</v>
      </c>
      <c r="Q336" s="2" t="b">
        <v>0</v>
      </c>
      <c r="R336" s="2" t="b">
        <v>0</v>
      </c>
      <c r="S336" s="2" t="b">
        <v>0</v>
      </c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1"/>
      <c r="E337" s="1"/>
      <c r="F337" s="1"/>
      <c r="G337" s="2" t="b">
        <v>0</v>
      </c>
      <c r="H337" s="2" t="b">
        <v>0</v>
      </c>
      <c r="I337" s="2" t="b">
        <v>0</v>
      </c>
      <c r="J337" s="2" t="b">
        <v>0</v>
      </c>
      <c r="K337" s="2" t="b">
        <v>0</v>
      </c>
      <c r="L337" s="2" t="b">
        <v>0</v>
      </c>
      <c r="M337" s="2" t="b">
        <v>0</v>
      </c>
      <c r="N337" s="2" t="b">
        <v>0</v>
      </c>
      <c r="O337" s="2" t="b">
        <v>0</v>
      </c>
      <c r="P337" s="2" t="b">
        <v>0</v>
      </c>
      <c r="Q337" s="2" t="b">
        <v>0</v>
      </c>
      <c r="R337" s="2" t="b">
        <v>0</v>
      </c>
      <c r="S337" s="2" t="b">
        <v>0</v>
      </c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1"/>
      <c r="E338" s="1"/>
      <c r="F338" s="1"/>
      <c r="G338" s="2" t="b">
        <v>0</v>
      </c>
      <c r="H338" s="2" t="b">
        <v>0</v>
      </c>
      <c r="I338" s="2" t="b">
        <v>0</v>
      </c>
      <c r="J338" s="2" t="b">
        <v>0</v>
      </c>
      <c r="K338" s="2" t="b">
        <v>0</v>
      </c>
      <c r="L338" s="2" t="b">
        <v>0</v>
      </c>
      <c r="M338" s="2" t="b">
        <v>0</v>
      </c>
      <c r="N338" s="2" t="b">
        <v>0</v>
      </c>
      <c r="O338" s="2" t="b">
        <v>0</v>
      </c>
      <c r="P338" s="2" t="b">
        <v>0</v>
      </c>
      <c r="Q338" s="2" t="b">
        <v>0</v>
      </c>
      <c r="R338" s="2" t="b">
        <v>0</v>
      </c>
      <c r="S338" s="2" t="b">
        <v>0</v>
      </c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1"/>
      <c r="E339" s="1"/>
      <c r="F339" s="1"/>
      <c r="G339" s="2" t="b">
        <v>0</v>
      </c>
      <c r="H339" s="2" t="b">
        <v>0</v>
      </c>
      <c r="I339" s="2" t="b">
        <v>0</v>
      </c>
      <c r="J339" s="2" t="b">
        <v>0</v>
      </c>
      <c r="K339" s="2" t="b">
        <v>0</v>
      </c>
      <c r="L339" s="2" t="b">
        <v>0</v>
      </c>
      <c r="M339" s="2" t="b">
        <v>0</v>
      </c>
      <c r="N339" s="2" t="b">
        <v>0</v>
      </c>
      <c r="O339" s="2" t="b">
        <v>0</v>
      </c>
      <c r="P339" s="2" t="b">
        <v>0</v>
      </c>
      <c r="Q339" s="2" t="b">
        <v>0</v>
      </c>
      <c r="R339" s="2" t="b">
        <v>0</v>
      </c>
      <c r="S339" s="2" t="b">
        <v>0</v>
      </c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1"/>
      <c r="E340" s="1"/>
      <c r="F340" s="1"/>
      <c r="G340" s="2" t="b">
        <v>0</v>
      </c>
      <c r="H340" s="2" t="b">
        <v>0</v>
      </c>
      <c r="I340" s="2" t="b">
        <v>0</v>
      </c>
      <c r="J340" s="2" t="b">
        <v>0</v>
      </c>
      <c r="K340" s="2" t="b">
        <v>0</v>
      </c>
      <c r="L340" s="2" t="b">
        <v>0</v>
      </c>
      <c r="M340" s="2" t="b">
        <v>0</v>
      </c>
      <c r="N340" s="2" t="b">
        <v>0</v>
      </c>
      <c r="O340" s="2" t="b">
        <v>0</v>
      </c>
      <c r="P340" s="2" t="b">
        <v>0</v>
      </c>
      <c r="Q340" s="2" t="b">
        <v>0</v>
      </c>
      <c r="R340" s="2" t="b">
        <v>0</v>
      </c>
      <c r="S340" s="2" t="b">
        <v>0</v>
      </c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1"/>
      <c r="E341" s="1"/>
      <c r="F341" s="1"/>
      <c r="G341" s="2" t="b">
        <v>0</v>
      </c>
      <c r="H341" s="2" t="b">
        <v>0</v>
      </c>
      <c r="I341" s="2" t="b">
        <v>0</v>
      </c>
      <c r="J341" s="2" t="b">
        <v>0</v>
      </c>
      <c r="K341" s="2" t="b">
        <v>0</v>
      </c>
      <c r="L341" s="2" t="b">
        <v>0</v>
      </c>
      <c r="M341" s="2" t="b">
        <v>0</v>
      </c>
      <c r="N341" s="2" t="b">
        <v>0</v>
      </c>
      <c r="O341" s="2" t="b">
        <v>0</v>
      </c>
      <c r="P341" s="2" t="b">
        <v>0</v>
      </c>
      <c r="Q341" s="2" t="b">
        <v>0</v>
      </c>
      <c r="R341" s="2" t="b">
        <v>0</v>
      </c>
      <c r="S341" s="2" t="b">
        <v>0</v>
      </c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1"/>
      <c r="E342" s="1"/>
      <c r="F342" s="1"/>
      <c r="G342" s="2" t="b">
        <v>0</v>
      </c>
      <c r="H342" s="2" t="b">
        <v>0</v>
      </c>
      <c r="I342" s="2" t="b">
        <v>0</v>
      </c>
      <c r="J342" s="2" t="b">
        <v>0</v>
      </c>
      <c r="K342" s="2" t="b">
        <v>0</v>
      </c>
      <c r="L342" s="2" t="b">
        <v>0</v>
      </c>
      <c r="M342" s="2" t="b">
        <v>0</v>
      </c>
      <c r="N342" s="2" t="b">
        <v>0</v>
      </c>
      <c r="O342" s="2" t="b">
        <v>0</v>
      </c>
      <c r="P342" s="2" t="b">
        <v>0</v>
      </c>
      <c r="Q342" s="2" t="b">
        <v>0</v>
      </c>
      <c r="R342" s="2" t="b">
        <v>0</v>
      </c>
      <c r="S342" s="2" t="b">
        <v>0</v>
      </c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1"/>
      <c r="E343" s="1"/>
      <c r="F343" s="1"/>
      <c r="G343" s="2" t="b">
        <v>0</v>
      </c>
      <c r="H343" s="2" t="b">
        <v>0</v>
      </c>
      <c r="I343" s="2" t="b">
        <v>0</v>
      </c>
      <c r="J343" s="2" t="b">
        <v>0</v>
      </c>
      <c r="K343" s="2" t="b">
        <v>0</v>
      </c>
      <c r="L343" s="2" t="b">
        <v>0</v>
      </c>
      <c r="M343" s="2" t="b">
        <v>0</v>
      </c>
      <c r="N343" s="2" t="b">
        <v>0</v>
      </c>
      <c r="O343" s="2" t="b">
        <v>0</v>
      </c>
      <c r="P343" s="2" t="b">
        <v>0</v>
      </c>
      <c r="Q343" s="2" t="b">
        <v>0</v>
      </c>
      <c r="R343" s="2" t="b">
        <v>0</v>
      </c>
      <c r="S343" s="2" t="b">
        <v>0</v>
      </c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1"/>
      <c r="E344" s="1"/>
      <c r="F344" s="1"/>
      <c r="G344" s="2" t="b">
        <v>0</v>
      </c>
      <c r="H344" s="2" t="b">
        <v>0</v>
      </c>
      <c r="I344" s="2" t="b">
        <v>0</v>
      </c>
      <c r="J344" s="2" t="b">
        <v>0</v>
      </c>
      <c r="K344" s="2" t="b">
        <v>0</v>
      </c>
      <c r="L344" s="2" t="b">
        <v>0</v>
      </c>
      <c r="M344" s="2" t="b">
        <v>0</v>
      </c>
      <c r="N344" s="2" t="b">
        <v>0</v>
      </c>
      <c r="O344" s="2" t="b">
        <v>0</v>
      </c>
      <c r="P344" s="2" t="b">
        <v>0</v>
      </c>
      <c r="Q344" s="2" t="b">
        <v>0</v>
      </c>
      <c r="R344" s="2" t="b">
        <v>0</v>
      </c>
      <c r="S344" s="2" t="b">
        <v>0</v>
      </c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1"/>
      <c r="E345" s="1"/>
      <c r="F345" s="1"/>
      <c r="G345" s="2" t="b">
        <v>0</v>
      </c>
      <c r="H345" s="2" t="b">
        <v>0</v>
      </c>
      <c r="I345" s="2" t="b">
        <v>0</v>
      </c>
      <c r="J345" s="2" t="b">
        <v>0</v>
      </c>
      <c r="K345" s="2" t="b">
        <v>0</v>
      </c>
      <c r="L345" s="2" t="b">
        <v>0</v>
      </c>
      <c r="M345" s="2" t="b">
        <v>0</v>
      </c>
      <c r="N345" s="2" t="b">
        <v>0</v>
      </c>
      <c r="O345" s="2" t="b">
        <v>0</v>
      </c>
      <c r="P345" s="2" t="b">
        <v>0</v>
      </c>
      <c r="Q345" s="2" t="b">
        <v>0</v>
      </c>
      <c r="R345" s="2" t="b">
        <v>0</v>
      </c>
      <c r="S345" s="2" t="b">
        <v>0</v>
      </c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1"/>
      <c r="E346" s="1"/>
      <c r="F346" s="1"/>
      <c r="G346" s="2" t="b">
        <v>0</v>
      </c>
      <c r="H346" s="2" t="b">
        <v>0</v>
      </c>
      <c r="I346" s="2" t="b">
        <v>0</v>
      </c>
      <c r="J346" s="2" t="b">
        <v>0</v>
      </c>
      <c r="K346" s="2" t="b">
        <v>0</v>
      </c>
      <c r="L346" s="2" t="b">
        <v>0</v>
      </c>
      <c r="M346" s="2" t="b">
        <v>0</v>
      </c>
      <c r="N346" s="2" t="b">
        <v>0</v>
      </c>
      <c r="O346" s="2" t="b">
        <v>0</v>
      </c>
      <c r="P346" s="2" t="b">
        <v>0</v>
      </c>
      <c r="Q346" s="2" t="b">
        <v>0</v>
      </c>
      <c r="R346" s="2" t="b">
        <v>0</v>
      </c>
      <c r="S346" s="2" t="b">
        <v>0</v>
      </c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1"/>
      <c r="E347" s="1"/>
      <c r="F347" s="1"/>
      <c r="G347" s="2" t="b">
        <v>0</v>
      </c>
      <c r="H347" s="2" t="b">
        <v>0</v>
      </c>
      <c r="I347" s="2" t="b">
        <v>0</v>
      </c>
      <c r="J347" s="2" t="b">
        <v>0</v>
      </c>
      <c r="K347" s="2" t="b">
        <v>0</v>
      </c>
      <c r="L347" s="2" t="b">
        <v>0</v>
      </c>
      <c r="M347" s="2" t="b">
        <v>0</v>
      </c>
      <c r="N347" s="2" t="b">
        <v>0</v>
      </c>
      <c r="O347" s="2" t="b">
        <v>0</v>
      </c>
      <c r="P347" s="2" t="b">
        <v>0</v>
      </c>
      <c r="Q347" s="2" t="b">
        <v>0</v>
      </c>
      <c r="R347" s="2" t="b">
        <v>0</v>
      </c>
      <c r="S347" s="2" t="b">
        <v>0</v>
      </c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1"/>
      <c r="E348" s="1"/>
      <c r="F348" s="1"/>
      <c r="G348" s="2" t="b">
        <v>0</v>
      </c>
      <c r="H348" s="2" t="b">
        <v>0</v>
      </c>
      <c r="I348" s="2" t="b">
        <v>0</v>
      </c>
      <c r="J348" s="2" t="b">
        <v>0</v>
      </c>
      <c r="K348" s="2" t="b">
        <v>0</v>
      </c>
      <c r="L348" s="2" t="b">
        <v>0</v>
      </c>
      <c r="M348" s="2" t="b">
        <v>0</v>
      </c>
      <c r="N348" s="2" t="b">
        <v>0</v>
      </c>
      <c r="O348" s="2" t="b">
        <v>0</v>
      </c>
      <c r="P348" s="2" t="b">
        <v>0</v>
      </c>
      <c r="Q348" s="2" t="b">
        <v>0</v>
      </c>
      <c r="R348" s="2" t="b">
        <v>0</v>
      </c>
      <c r="S348" s="2" t="b">
        <v>0</v>
      </c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1"/>
      <c r="E349" s="1"/>
      <c r="F349" s="1"/>
      <c r="G349" s="2" t="b">
        <v>0</v>
      </c>
      <c r="H349" s="2" t="b">
        <v>0</v>
      </c>
      <c r="I349" s="2" t="b">
        <v>0</v>
      </c>
      <c r="J349" s="2" t="b">
        <v>0</v>
      </c>
      <c r="K349" s="2" t="b">
        <v>0</v>
      </c>
      <c r="L349" s="2" t="b">
        <v>0</v>
      </c>
      <c r="M349" s="2" t="b">
        <v>0</v>
      </c>
      <c r="N349" s="2" t="b">
        <v>0</v>
      </c>
      <c r="O349" s="2" t="b">
        <v>0</v>
      </c>
      <c r="P349" s="2" t="b">
        <v>0</v>
      </c>
      <c r="Q349" s="2" t="b">
        <v>0</v>
      </c>
      <c r="R349" s="2" t="b">
        <v>0</v>
      </c>
      <c r="S349" s="2" t="b">
        <v>0</v>
      </c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1"/>
      <c r="E350" s="1"/>
      <c r="F350" s="1"/>
      <c r="G350" s="2" t="b">
        <v>0</v>
      </c>
      <c r="H350" s="2" t="b">
        <v>0</v>
      </c>
      <c r="I350" s="2" t="b">
        <v>0</v>
      </c>
      <c r="J350" s="2" t="b">
        <v>0</v>
      </c>
      <c r="K350" s="2" t="b">
        <v>0</v>
      </c>
      <c r="L350" s="2" t="b">
        <v>0</v>
      </c>
      <c r="M350" s="2" t="b">
        <v>0</v>
      </c>
      <c r="N350" s="2" t="b">
        <v>0</v>
      </c>
      <c r="O350" s="2" t="b">
        <v>0</v>
      </c>
      <c r="P350" s="2" t="b">
        <v>0</v>
      </c>
      <c r="Q350" s="2" t="b">
        <v>0</v>
      </c>
      <c r="R350" s="2" t="b">
        <v>0</v>
      </c>
      <c r="S350" s="2" t="b">
        <v>0</v>
      </c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1"/>
      <c r="E351" s="1"/>
      <c r="F351" s="1"/>
      <c r="G351" s="2" t="b">
        <v>0</v>
      </c>
      <c r="H351" s="2" t="b">
        <v>0</v>
      </c>
      <c r="I351" s="2" t="b">
        <v>0</v>
      </c>
      <c r="J351" s="2" t="b">
        <v>0</v>
      </c>
      <c r="K351" s="2" t="b">
        <v>0</v>
      </c>
      <c r="L351" s="2" t="b">
        <v>0</v>
      </c>
      <c r="M351" s="2" t="b">
        <v>0</v>
      </c>
      <c r="N351" s="2" t="b">
        <v>0</v>
      </c>
      <c r="O351" s="2" t="b">
        <v>0</v>
      </c>
      <c r="P351" s="2" t="b">
        <v>0</v>
      </c>
      <c r="Q351" s="2" t="b">
        <v>0</v>
      </c>
      <c r="R351" s="2" t="b">
        <v>0</v>
      </c>
      <c r="S351" s="2" t="b">
        <v>0</v>
      </c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1"/>
      <c r="E352" s="1"/>
      <c r="F352" s="1"/>
      <c r="G352" s="2" t="b">
        <v>0</v>
      </c>
      <c r="H352" s="2" t="b">
        <v>0</v>
      </c>
      <c r="I352" s="2" t="b">
        <v>0</v>
      </c>
      <c r="J352" s="2" t="b">
        <v>0</v>
      </c>
      <c r="K352" s="2" t="b">
        <v>0</v>
      </c>
      <c r="L352" s="2" t="b">
        <v>0</v>
      </c>
      <c r="M352" s="2" t="b">
        <v>0</v>
      </c>
      <c r="N352" s="2" t="b">
        <v>0</v>
      </c>
      <c r="O352" s="2" t="b">
        <v>0</v>
      </c>
      <c r="P352" s="2" t="b">
        <v>0</v>
      </c>
      <c r="Q352" s="2" t="b">
        <v>0</v>
      </c>
      <c r="R352" s="2" t="b">
        <v>0</v>
      </c>
      <c r="S352" s="2" t="b">
        <v>0</v>
      </c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1"/>
      <c r="E353" s="1"/>
      <c r="F353" s="1"/>
      <c r="G353" s="2" t="b">
        <v>0</v>
      </c>
      <c r="H353" s="2" t="b">
        <v>0</v>
      </c>
      <c r="I353" s="2" t="b">
        <v>0</v>
      </c>
      <c r="J353" s="2" t="b">
        <v>0</v>
      </c>
      <c r="K353" s="2" t="b">
        <v>0</v>
      </c>
      <c r="L353" s="2" t="b">
        <v>0</v>
      </c>
      <c r="M353" s="2" t="b">
        <v>0</v>
      </c>
      <c r="N353" s="2" t="b">
        <v>0</v>
      </c>
      <c r="O353" s="2" t="b">
        <v>0</v>
      </c>
      <c r="P353" s="2" t="b">
        <v>0</v>
      </c>
      <c r="Q353" s="2" t="b">
        <v>0</v>
      </c>
      <c r="R353" s="2" t="b">
        <v>0</v>
      </c>
      <c r="S353" s="2" t="b">
        <v>0</v>
      </c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1"/>
      <c r="E354" s="1"/>
      <c r="F354" s="1"/>
      <c r="G354" s="2" t="b">
        <v>0</v>
      </c>
      <c r="H354" s="2" t="b">
        <v>0</v>
      </c>
      <c r="I354" s="2" t="b">
        <v>0</v>
      </c>
      <c r="J354" s="2" t="b">
        <v>0</v>
      </c>
      <c r="K354" s="2" t="b">
        <v>0</v>
      </c>
      <c r="L354" s="2" t="b">
        <v>0</v>
      </c>
      <c r="M354" s="2" t="b">
        <v>0</v>
      </c>
      <c r="N354" s="2" t="b">
        <v>0</v>
      </c>
      <c r="O354" s="2" t="b">
        <v>0</v>
      </c>
      <c r="P354" s="2" t="b">
        <v>0</v>
      </c>
      <c r="Q354" s="2" t="b">
        <v>0</v>
      </c>
      <c r="R354" s="2" t="b">
        <v>0</v>
      </c>
      <c r="S354" s="2" t="b">
        <v>0</v>
      </c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1"/>
      <c r="E355" s="1"/>
      <c r="F355" s="1"/>
      <c r="G355" s="2" t="b">
        <v>0</v>
      </c>
      <c r="H355" s="2" t="b">
        <v>0</v>
      </c>
      <c r="I355" s="2" t="b">
        <v>0</v>
      </c>
      <c r="J355" s="2" t="b">
        <v>0</v>
      </c>
      <c r="K355" s="2" t="b">
        <v>0</v>
      </c>
      <c r="L355" s="2" t="b">
        <v>0</v>
      </c>
      <c r="M355" s="2" t="b">
        <v>0</v>
      </c>
      <c r="N355" s="2" t="b">
        <v>0</v>
      </c>
      <c r="O355" s="2" t="b">
        <v>0</v>
      </c>
      <c r="P355" s="2" t="b">
        <v>0</v>
      </c>
      <c r="Q355" s="2" t="b">
        <v>0</v>
      </c>
      <c r="R355" s="2" t="b">
        <v>0</v>
      </c>
      <c r="S355" s="2" t="b">
        <v>0</v>
      </c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1"/>
      <c r="E356" s="1"/>
      <c r="F356" s="1"/>
      <c r="G356" s="2" t="b">
        <v>0</v>
      </c>
      <c r="H356" s="2" t="b">
        <v>0</v>
      </c>
      <c r="I356" s="2" t="b">
        <v>0</v>
      </c>
      <c r="J356" s="2" t="b">
        <v>0</v>
      </c>
      <c r="K356" s="2" t="b">
        <v>0</v>
      </c>
      <c r="L356" s="2" t="b">
        <v>0</v>
      </c>
      <c r="M356" s="2" t="b">
        <v>0</v>
      </c>
      <c r="N356" s="2" t="b">
        <v>0</v>
      </c>
      <c r="O356" s="2" t="b">
        <v>0</v>
      </c>
      <c r="P356" s="2" t="b">
        <v>0</v>
      </c>
      <c r="Q356" s="2" t="b">
        <v>0</v>
      </c>
      <c r="R356" s="2" t="b">
        <v>0</v>
      </c>
      <c r="S356" s="2" t="b">
        <v>0</v>
      </c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1"/>
      <c r="E357" s="1"/>
      <c r="F357" s="1"/>
      <c r="G357" s="2" t="b">
        <v>0</v>
      </c>
      <c r="H357" s="2" t="b">
        <v>0</v>
      </c>
      <c r="I357" s="2" t="b">
        <v>0</v>
      </c>
      <c r="J357" s="2" t="b">
        <v>0</v>
      </c>
      <c r="K357" s="2" t="b">
        <v>0</v>
      </c>
      <c r="L357" s="2" t="b">
        <v>0</v>
      </c>
      <c r="M357" s="2" t="b">
        <v>0</v>
      </c>
      <c r="N357" s="2" t="b">
        <v>0</v>
      </c>
      <c r="O357" s="2" t="b">
        <v>0</v>
      </c>
      <c r="P357" s="2" t="b">
        <v>0</v>
      </c>
      <c r="Q357" s="2" t="b">
        <v>0</v>
      </c>
      <c r="R357" s="2" t="b">
        <v>0</v>
      </c>
      <c r="S357" s="2" t="b">
        <v>0</v>
      </c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1"/>
      <c r="E358" s="1"/>
      <c r="F358" s="1"/>
      <c r="G358" s="2" t="b">
        <v>0</v>
      </c>
      <c r="H358" s="2" t="b">
        <v>0</v>
      </c>
      <c r="I358" s="2" t="b">
        <v>0</v>
      </c>
      <c r="J358" s="2" t="b">
        <v>0</v>
      </c>
      <c r="K358" s="2" t="b">
        <v>0</v>
      </c>
      <c r="L358" s="2" t="b">
        <v>0</v>
      </c>
      <c r="M358" s="2" t="b">
        <v>0</v>
      </c>
      <c r="N358" s="2" t="b">
        <v>0</v>
      </c>
      <c r="O358" s="2" t="b">
        <v>0</v>
      </c>
      <c r="P358" s="2" t="b">
        <v>0</v>
      </c>
      <c r="Q358" s="2" t="b">
        <v>0</v>
      </c>
      <c r="R358" s="2" t="b">
        <v>0</v>
      </c>
      <c r="S358" s="2" t="b">
        <v>0</v>
      </c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1"/>
      <c r="E359" s="1"/>
      <c r="F359" s="1"/>
      <c r="G359" s="2" t="b">
        <v>0</v>
      </c>
      <c r="H359" s="2" t="b">
        <v>0</v>
      </c>
      <c r="I359" s="2" t="b">
        <v>0</v>
      </c>
      <c r="J359" s="2" t="b">
        <v>0</v>
      </c>
      <c r="K359" s="2" t="b">
        <v>0</v>
      </c>
      <c r="L359" s="2" t="b">
        <v>0</v>
      </c>
      <c r="M359" s="2" t="b">
        <v>0</v>
      </c>
      <c r="N359" s="2" t="b">
        <v>0</v>
      </c>
      <c r="O359" s="2" t="b">
        <v>0</v>
      </c>
      <c r="P359" s="2" t="b">
        <v>0</v>
      </c>
      <c r="Q359" s="2" t="b">
        <v>0</v>
      </c>
      <c r="R359" s="2" t="b">
        <v>0</v>
      </c>
      <c r="S359" s="2" t="b">
        <v>0</v>
      </c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1"/>
      <c r="E360" s="1"/>
      <c r="F360" s="1"/>
      <c r="G360" s="2" t="b">
        <v>0</v>
      </c>
      <c r="H360" s="2" t="b">
        <v>0</v>
      </c>
      <c r="I360" s="2" t="b">
        <v>0</v>
      </c>
      <c r="J360" s="2" t="b">
        <v>0</v>
      </c>
      <c r="K360" s="2" t="b">
        <v>0</v>
      </c>
      <c r="L360" s="2" t="b">
        <v>0</v>
      </c>
      <c r="M360" s="2" t="b">
        <v>0</v>
      </c>
      <c r="N360" s="2" t="b">
        <v>0</v>
      </c>
      <c r="O360" s="2" t="b">
        <v>0</v>
      </c>
      <c r="P360" s="2" t="b">
        <v>0</v>
      </c>
      <c r="Q360" s="2" t="b">
        <v>0</v>
      </c>
      <c r="R360" s="2" t="b">
        <v>0</v>
      </c>
      <c r="S360" s="2" t="b">
        <v>0</v>
      </c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1"/>
      <c r="E361" s="1"/>
      <c r="F361" s="1"/>
      <c r="G361" s="2" t="b">
        <v>0</v>
      </c>
      <c r="H361" s="2" t="b">
        <v>0</v>
      </c>
      <c r="I361" s="2" t="b">
        <v>0</v>
      </c>
      <c r="J361" s="2" t="b">
        <v>0</v>
      </c>
      <c r="K361" s="2" t="b">
        <v>0</v>
      </c>
      <c r="L361" s="2" t="b">
        <v>0</v>
      </c>
      <c r="M361" s="2" t="b">
        <v>0</v>
      </c>
      <c r="N361" s="2" t="b">
        <v>0</v>
      </c>
      <c r="O361" s="2" t="b">
        <v>0</v>
      </c>
      <c r="P361" s="2" t="b">
        <v>0</v>
      </c>
      <c r="Q361" s="2" t="b">
        <v>0</v>
      </c>
      <c r="R361" s="2" t="b">
        <v>0</v>
      </c>
      <c r="S361" s="2" t="b">
        <v>0</v>
      </c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1"/>
      <c r="E362" s="1"/>
      <c r="F362" s="1"/>
      <c r="G362" s="2" t="b">
        <v>0</v>
      </c>
      <c r="H362" s="2" t="b">
        <v>0</v>
      </c>
      <c r="I362" s="2" t="b">
        <v>0</v>
      </c>
      <c r="J362" s="2" t="b">
        <v>0</v>
      </c>
      <c r="K362" s="2" t="b">
        <v>0</v>
      </c>
      <c r="L362" s="2" t="b">
        <v>0</v>
      </c>
      <c r="M362" s="2" t="b">
        <v>0</v>
      </c>
      <c r="N362" s="2" t="b">
        <v>0</v>
      </c>
      <c r="O362" s="2" t="b">
        <v>0</v>
      </c>
      <c r="P362" s="2" t="b">
        <v>0</v>
      </c>
      <c r="Q362" s="2" t="b">
        <v>0</v>
      </c>
      <c r="R362" s="2" t="b">
        <v>0</v>
      </c>
      <c r="S362" s="2" t="b">
        <v>0</v>
      </c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1"/>
      <c r="E363" s="1"/>
      <c r="F363" s="1"/>
      <c r="G363" s="2" t="b">
        <v>0</v>
      </c>
      <c r="H363" s="2" t="b">
        <v>0</v>
      </c>
      <c r="I363" s="2" t="b">
        <v>0</v>
      </c>
      <c r="J363" s="2" t="b">
        <v>0</v>
      </c>
      <c r="K363" s="2" t="b">
        <v>0</v>
      </c>
      <c r="L363" s="2" t="b">
        <v>0</v>
      </c>
      <c r="M363" s="2" t="b">
        <v>0</v>
      </c>
      <c r="N363" s="2" t="b">
        <v>0</v>
      </c>
      <c r="O363" s="2" t="b">
        <v>0</v>
      </c>
      <c r="P363" s="2" t="b">
        <v>0</v>
      </c>
      <c r="Q363" s="2" t="b">
        <v>0</v>
      </c>
      <c r="R363" s="2" t="b">
        <v>0</v>
      </c>
      <c r="S363" s="2" t="b">
        <v>0</v>
      </c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1"/>
      <c r="E364" s="1"/>
      <c r="F364" s="1"/>
      <c r="G364" s="2" t="b">
        <v>0</v>
      </c>
      <c r="H364" s="2" t="b">
        <v>0</v>
      </c>
      <c r="I364" s="2" t="b">
        <v>0</v>
      </c>
      <c r="J364" s="2" t="b">
        <v>0</v>
      </c>
      <c r="K364" s="2" t="b">
        <v>0</v>
      </c>
      <c r="L364" s="2" t="b">
        <v>0</v>
      </c>
      <c r="M364" s="2" t="b">
        <v>0</v>
      </c>
      <c r="N364" s="2" t="b">
        <v>0</v>
      </c>
      <c r="O364" s="2" t="b">
        <v>0</v>
      </c>
      <c r="P364" s="2" t="b">
        <v>0</v>
      </c>
      <c r="Q364" s="2" t="b">
        <v>0</v>
      </c>
      <c r="R364" s="2" t="b">
        <v>0</v>
      </c>
      <c r="S364" s="2" t="b">
        <v>0</v>
      </c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1"/>
      <c r="E365" s="1"/>
      <c r="F365" s="1"/>
      <c r="G365" s="2" t="b">
        <v>0</v>
      </c>
      <c r="H365" s="2" t="b">
        <v>0</v>
      </c>
      <c r="I365" s="2" t="b">
        <v>0</v>
      </c>
      <c r="J365" s="2" t="b">
        <v>0</v>
      </c>
      <c r="K365" s="2" t="b">
        <v>0</v>
      </c>
      <c r="L365" s="2" t="b">
        <v>0</v>
      </c>
      <c r="M365" s="2" t="b">
        <v>0</v>
      </c>
      <c r="N365" s="2" t="b">
        <v>0</v>
      </c>
      <c r="O365" s="2" t="b">
        <v>0</v>
      </c>
      <c r="P365" s="2" t="b">
        <v>0</v>
      </c>
      <c r="Q365" s="2" t="b">
        <v>0</v>
      </c>
      <c r="R365" s="2" t="b">
        <v>0</v>
      </c>
      <c r="S365" s="2" t="b">
        <v>0</v>
      </c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1"/>
      <c r="E366" s="1"/>
      <c r="F366" s="1"/>
      <c r="G366" s="2" t="b">
        <v>0</v>
      </c>
      <c r="H366" s="2" t="b">
        <v>0</v>
      </c>
      <c r="I366" s="2" t="b">
        <v>0</v>
      </c>
      <c r="J366" s="2" t="b">
        <v>0</v>
      </c>
      <c r="K366" s="2" t="b">
        <v>0</v>
      </c>
      <c r="L366" s="2" t="b">
        <v>0</v>
      </c>
      <c r="M366" s="2" t="b">
        <v>0</v>
      </c>
      <c r="N366" s="2" t="b">
        <v>0</v>
      </c>
      <c r="O366" s="2" t="b">
        <v>0</v>
      </c>
      <c r="P366" s="2" t="b">
        <v>0</v>
      </c>
      <c r="Q366" s="2" t="b">
        <v>0</v>
      </c>
      <c r="R366" s="2" t="b">
        <v>0</v>
      </c>
      <c r="S366" s="2" t="b">
        <v>0</v>
      </c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1"/>
      <c r="E367" s="1"/>
      <c r="F367" s="1"/>
      <c r="G367" s="2" t="b">
        <v>0</v>
      </c>
      <c r="H367" s="2" t="b">
        <v>0</v>
      </c>
      <c r="I367" s="2" t="b">
        <v>0</v>
      </c>
      <c r="J367" s="2" t="b">
        <v>0</v>
      </c>
      <c r="K367" s="2" t="b">
        <v>0</v>
      </c>
      <c r="L367" s="2" t="b">
        <v>0</v>
      </c>
      <c r="M367" s="2" t="b">
        <v>0</v>
      </c>
      <c r="N367" s="2" t="b">
        <v>0</v>
      </c>
      <c r="O367" s="2" t="b">
        <v>0</v>
      </c>
      <c r="P367" s="2" t="b">
        <v>0</v>
      </c>
      <c r="Q367" s="2" t="b">
        <v>0</v>
      </c>
      <c r="R367" s="2" t="b">
        <v>0</v>
      </c>
      <c r="S367" s="2" t="b">
        <v>0</v>
      </c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1"/>
      <c r="E368" s="1"/>
      <c r="F368" s="1"/>
      <c r="G368" s="2" t="b">
        <v>0</v>
      </c>
      <c r="H368" s="2" t="b">
        <v>0</v>
      </c>
      <c r="I368" s="2" t="b">
        <v>0</v>
      </c>
      <c r="J368" s="2" t="b">
        <v>0</v>
      </c>
      <c r="K368" s="2" t="b">
        <v>0</v>
      </c>
      <c r="L368" s="2" t="b">
        <v>0</v>
      </c>
      <c r="M368" s="2" t="b">
        <v>0</v>
      </c>
      <c r="N368" s="2" t="b">
        <v>0</v>
      </c>
      <c r="O368" s="2" t="b">
        <v>0</v>
      </c>
      <c r="P368" s="2" t="b">
        <v>0</v>
      </c>
      <c r="Q368" s="2" t="b">
        <v>0</v>
      </c>
      <c r="R368" s="2" t="b">
        <v>0</v>
      </c>
      <c r="S368" s="2" t="b">
        <v>0</v>
      </c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1"/>
      <c r="E369" s="1"/>
      <c r="F369" s="1"/>
      <c r="G369" s="2" t="b">
        <v>0</v>
      </c>
      <c r="H369" s="2" t="b">
        <v>0</v>
      </c>
      <c r="I369" s="2" t="b">
        <v>0</v>
      </c>
      <c r="J369" s="2" t="b">
        <v>0</v>
      </c>
      <c r="K369" s="2" t="b">
        <v>0</v>
      </c>
      <c r="L369" s="2" t="b">
        <v>0</v>
      </c>
      <c r="M369" s="2" t="b">
        <v>0</v>
      </c>
      <c r="N369" s="2" t="b">
        <v>0</v>
      </c>
      <c r="O369" s="2" t="b">
        <v>0</v>
      </c>
      <c r="P369" s="2" t="b">
        <v>0</v>
      </c>
      <c r="Q369" s="2" t="b">
        <v>0</v>
      </c>
      <c r="R369" s="2" t="b">
        <v>0</v>
      </c>
      <c r="S369" s="2" t="b">
        <v>0</v>
      </c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1"/>
      <c r="E370" s="1"/>
      <c r="F370" s="1"/>
      <c r="G370" s="2" t="b">
        <v>0</v>
      </c>
      <c r="H370" s="2" t="b">
        <v>0</v>
      </c>
      <c r="I370" s="2" t="b">
        <v>0</v>
      </c>
      <c r="J370" s="2" t="b">
        <v>0</v>
      </c>
      <c r="K370" s="2" t="b">
        <v>0</v>
      </c>
      <c r="L370" s="2" t="b">
        <v>0</v>
      </c>
      <c r="M370" s="2" t="b">
        <v>0</v>
      </c>
      <c r="N370" s="2" t="b">
        <v>0</v>
      </c>
      <c r="O370" s="2" t="b">
        <v>0</v>
      </c>
      <c r="P370" s="2" t="b">
        <v>0</v>
      </c>
      <c r="Q370" s="2" t="b">
        <v>0</v>
      </c>
      <c r="R370" s="2" t="b">
        <v>0</v>
      </c>
      <c r="S370" s="2" t="b">
        <v>0</v>
      </c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1"/>
      <c r="E371" s="1"/>
      <c r="F371" s="1"/>
      <c r="G371" s="2" t="b">
        <v>0</v>
      </c>
      <c r="H371" s="2" t="b">
        <v>0</v>
      </c>
      <c r="I371" s="2" t="b">
        <v>0</v>
      </c>
      <c r="J371" s="2" t="b">
        <v>0</v>
      </c>
      <c r="K371" s="2" t="b">
        <v>0</v>
      </c>
      <c r="L371" s="2" t="b">
        <v>0</v>
      </c>
      <c r="M371" s="2" t="b">
        <v>0</v>
      </c>
      <c r="N371" s="2" t="b">
        <v>0</v>
      </c>
      <c r="O371" s="2" t="b">
        <v>0</v>
      </c>
      <c r="P371" s="2" t="b">
        <v>0</v>
      </c>
      <c r="Q371" s="2" t="b">
        <v>0</v>
      </c>
      <c r="R371" s="2" t="b">
        <v>0</v>
      </c>
      <c r="S371" s="2" t="b">
        <v>0</v>
      </c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1"/>
      <c r="E372" s="1"/>
      <c r="F372" s="1"/>
      <c r="G372" s="2" t="b">
        <v>0</v>
      </c>
      <c r="H372" s="2" t="b">
        <v>0</v>
      </c>
      <c r="I372" s="2" t="b">
        <v>0</v>
      </c>
      <c r="J372" s="2" t="b">
        <v>0</v>
      </c>
      <c r="K372" s="2" t="b">
        <v>0</v>
      </c>
      <c r="L372" s="2" t="b">
        <v>0</v>
      </c>
      <c r="M372" s="2" t="b">
        <v>0</v>
      </c>
      <c r="N372" s="2" t="b">
        <v>0</v>
      </c>
      <c r="O372" s="2" t="b">
        <v>0</v>
      </c>
      <c r="P372" s="2" t="b">
        <v>0</v>
      </c>
      <c r="Q372" s="2" t="b">
        <v>0</v>
      </c>
      <c r="R372" s="2" t="b">
        <v>0</v>
      </c>
      <c r="S372" s="2" t="b">
        <v>0</v>
      </c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1"/>
      <c r="E373" s="1"/>
      <c r="F373" s="1"/>
      <c r="G373" s="2" t="b">
        <v>0</v>
      </c>
      <c r="H373" s="2" t="b">
        <v>0</v>
      </c>
      <c r="I373" s="2" t="b">
        <v>0</v>
      </c>
      <c r="J373" s="2" t="b">
        <v>0</v>
      </c>
      <c r="K373" s="2" t="b">
        <v>0</v>
      </c>
      <c r="L373" s="2" t="b">
        <v>0</v>
      </c>
      <c r="M373" s="2" t="b">
        <v>0</v>
      </c>
      <c r="N373" s="2" t="b">
        <v>0</v>
      </c>
      <c r="O373" s="2" t="b">
        <v>0</v>
      </c>
      <c r="P373" s="2" t="b">
        <v>0</v>
      </c>
      <c r="Q373" s="2" t="b">
        <v>0</v>
      </c>
      <c r="R373" s="2" t="b">
        <v>0</v>
      </c>
      <c r="S373" s="2" t="b">
        <v>0</v>
      </c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1"/>
      <c r="E374" s="1"/>
      <c r="F374" s="1"/>
      <c r="G374" s="2" t="b">
        <v>0</v>
      </c>
      <c r="H374" s="2" t="b">
        <v>0</v>
      </c>
      <c r="I374" s="2" t="b">
        <v>0</v>
      </c>
      <c r="J374" s="2" t="b">
        <v>0</v>
      </c>
      <c r="K374" s="2" t="b">
        <v>0</v>
      </c>
      <c r="L374" s="2" t="b">
        <v>0</v>
      </c>
      <c r="M374" s="2" t="b">
        <v>0</v>
      </c>
      <c r="N374" s="2" t="b">
        <v>0</v>
      </c>
      <c r="O374" s="2" t="b">
        <v>0</v>
      </c>
      <c r="P374" s="2" t="b">
        <v>0</v>
      </c>
      <c r="Q374" s="2" t="b">
        <v>0</v>
      </c>
      <c r="R374" s="2" t="b">
        <v>0</v>
      </c>
      <c r="S374" s="2" t="b">
        <v>0</v>
      </c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1"/>
      <c r="E375" s="1"/>
      <c r="F375" s="1"/>
      <c r="G375" s="2" t="b">
        <v>0</v>
      </c>
      <c r="H375" s="2" t="b">
        <v>0</v>
      </c>
      <c r="I375" s="2" t="b">
        <v>0</v>
      </c>
      <c r="J375" s="2" t="b">
        <v>0</v>
      </c>
      <c r="K375" s="2" t="b">
        <v>0</v>
      </c>
      <c r="L375" s="2" t="b">
        <v>0</v>
      </c>
      <c r="M375" s="2" t="b">
        <v>0</v>
      </c>
      <c r="N375" s="2" t="b">
        <v>0</v>
      </c>
      <c r="O375" s="2" t="b">
        <v>0</v>
      </c>
      <c r="P375" s="2" t="b">
        <v>0</v>
      </c>
      <c r="Q375" s="2" t="b">
        <v>0</v>
      </c>
      <c r="R375" s="2" t="b">
        <v>0</v>
      </c>
      <c r="S375" s="2" t="b">
        <v>0</v>
      </c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1"/>
      <c r="E376" s="1"/>
      <c r="F376" s="1"/>
      <c r="G376" s="2" t="b">
        <v>0</v>
      </c>
      <c r="H376" s="2" t="b">
        <v>0</v>
      </c>
      <c r="I376" s="2" t="b">
        <v>0</v>
      </c>
      <c r="J376" s="2" t="b">
        <v>0</v>
      </c>
      <c r="K376" s="2" t="b">
        <v>0</v>
      </c>
      <c r="L376" s="2" t="b">
        <v>0</v>
      </c>
      <c r="M376" s="2" t="b">
        <v>0</v>
      </c>
      <c r="N376" s="2" t="b">
        <v>0</v>
      </c>
      <c r="O376" s="2" t="b">
        <v>0</v>
      </c>
      <c r="P376" s="2" t="b">
        <v>0</v>
      </c>
      <c r="Q376" s="2" t="b">
        <v>0</v>
      </c>
      <c r="R376" s="2" t="b">
        <v>0</v>
      </c>
      <c r="S376" s="2" t="b">
        <v>0</v>
      </c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1"/>
      <c r="E377" s="1"/>
      <c r="F377" s="1"/>
      <c r="G377" s="2" t="b">
        <v>0</v>
      </c>
      <c r="H377" s="2" t="b">
        <v>0</v>
      </c>
      <c r="I377" s="2" t="b">
        <v>0</v>
      </c>
      <c r="J377" s="2" t="b">
        <v>0</v>
      </c>
      <c r="K377" s="2" t="b">
        <v>0</v>
      </c>
      <c r="L377" s="2" t="b">
        <v>0</v>
      </c>
      <c r="M377" s="2" t="b">
        <v>0</v>
      </c>
      <c r="N377" s="2" t="b">
        <v>0</v>
      </c>
      <c r="O377" s="2" t="b">
        <v>0</v>
      </c>
      <c r="P377" s="2" t="b">
        <v>0</v>
      </c>
      <c r="Q377" s="2" t="b">
        <v>0</v>
      </c>
      <c r="R377" s="2" t="b">
        <v>0</v>
      </c>
      <c r="S377" s="2" t="b">
        <v>0</v>
      </c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1"/>
      <c r="E378" s="1"/>
      <c r="F378" s="1"/>
      <c r="G378" s="2" t="b">
        <v>0</v>
      </c>
      <c r="H378" s="2" t="b">
        <v>0</v>
      </c>
      <c r="I378" s="2" t="b">
        <v>0</v>
      </c>
      <c r="J378" s="2" t="b">
        <v>0</v>
      </c>
      <c r="K378" s="2" t="b">
        <v>0</v>
      </c>
      <c r="L378" s="2" t="b">
        <v>0</v>
      </c>
      <c r="M378" s="2" t="b">
        <v>0</v>
      </c>
      <c r="N378" s="2" t="b">
        <v>0</v>
      </c>
      <c r="O378" s="2" t="b">
        <v>0</v>
      </c>
      <c r="P378" s="2" t="b">
        <v>0</v>
      </c>
      <c r="Q378" s="2" t="b">
        <v>0</v>
      </c>
      <c r="R378" s="2" t="b">
        <v>0</v>
      </c>
      <c r="S378" s="2" t="b">
        <v>0</v>
      </c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1"/>
      <c r="E379" s="1"/>
      <c r="F379" s="1"/>
      <c r="G379" s="2" t="b">
        <v>0</v>
      </c>
      <c r="H379" s="2" t="b">
        <v>0</v>
      </c>
      <c r="I379" s="2" t="b">
        <v>0</v>
      </c>
      <c r="J379" s="2" t="b">
        <v>0</v>
      </c>
      <c r="K379" s="2" t="b">
        <v>0</v>
      </c>
      <c r="L379" s="2" t="b">
        <v>0</v>
      </c>
      <c r="M379" s="2" t="b">
        <v>0</v>
      </c>
      <c r="N379" s="2" t="b">
        <v>0</v>
      </c>
      <c r="O379" s="2" t="b">
        <v>0</v>
      </c>
      <c r="P379" s="2" t="b">
        <v>0</v>
      </c>
      <c r="Q379" s="2" t="b">
        <v>0</v>
      </c>
      <c r="R379" s="2" t="b">
        <v>0</v>
      </c>
      <c r="S379" s="2" t="b">
        <v>0</v>
      </c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1"/>
      <c r="E380" s="1"/>
      <c r="F380" s="1"/>
      <c r="G380" s="2" t="b">
        <v>0</v>
      </c>
      <c r="H380" s="2" t="b">
        <v>0</v>
      </c>
      <c r="I380" s="2" t="b">
        <v>0</v>
      </c>
      <c r="J380" s="2" t="b">
        <v>0</v>
      </c>
      <c r="K380" s="2" t="b">
        <v>0</v>
      </c>
      <c r="L380" s="2" t="b">
        <v>0</v>
      </c>
      <c r="M380" s="2" t="b">
        <v>0</v>
      </c>
      <c r="N380" s="2" t="b">
        <v>0</v>
      </c>
      <c r="O380" s="2" t="b">
        <v>0</v>
      </c>
      <c r="P380" s="2" t="b">
        <v>0</v>
      </c>
      <c r="Q380" s="2" t="b">
        <v>0</v>
      </c>
      <c r="R380" s="2" t="b">
        <v>0</v>
      </c>
      <c r="S380" s="2" t="b">
        <v>0</v>
      </c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1"/>
      <c r="E381" s="1"/>
      <c r="F381" s="1"/>
      <c r="G381" s="2" t="b">
        <v>0</v>
      </c>
      <c r="H381" s="2" t="b">
        <v>0</v>
      </c>
      <c r="I381" s="2" t="b">
        <v>0</v>
      </c>
      <c r="J381" s="2" t="b">
        <v>0</v>
      </c>
      <c r="K381" s="2" t="b">
        <v>0</v>
      </c>
      <c r="L381" s="2" t="b">
        <v>0</v>
      </c>
      <c r="M381" s="2" t="b">
        <v>0</v>
      </c>
      <c r="N381" s="2" t="b">
        <v>0</v>
      </c>
      <c r="O381" s="2" t="b">
        <v>0</v>
      </c>
      <c r="P381" s="2" t="b">
        <v>0</v>
      </c>
      <c r="Q381" s="2" t="b">
        <v>0</v>
      </c>
      <c r="R381" s="2" t="b">
        <v>0</v>
      </c>
      <c r="S381" s="2" t="b">
        <v>0</v>
      </c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1"/>
      <c r="E382" s="1"/>
      <c r="F382" s="1"/>
      <c r="G382" s="2" t="b">
        <v>0</v>
      </c>
      <c r="H382" s="2" t="b">
        <v>0</v>
      </c>
      <c r="I382" s="2" t="b">
        <v>0</v>
      </c>
      <c r="J382" s="2" t="b">
        <v>0</v>
      </c>
      <c r="K382" s="2" t="b">
        <v>0</v>
      </c>
      <c r="L382" s="2" t="b">
        <v>0</v>
      </c>
      <c r="M382" s="2" t="b">
        <v>0</v>
      </c>
      <c r="N382" s="2" t="b">
        <v>0</v>
      </c>
      <c r="O382" s="2" t="b">
        <v>0</v>
      </c>
      <c r="P382" s="2" t="b">
        <v>0</v>
      </c>
      <c r="Q382" s="2" t="b">
        <v>0</v>
      </c>
      <c r="R382" s="2" t="b">
        <v>0</v>
      </c>
      <c r="S382" s="2" t="b">
        <v>0</v>
      </c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1"/>
      <c r="E383" s="1"/>
      <c r="F383" s="1"/>
      <c r="G383" s="2" t="b">
        <v>0</v>
      </c>
      <c r="H383" s="2" t="b">
        <v>0</v>
      </c>
      <c r="I383" s="2" t="b">
        <v>0</v>
      </c>
      <c r="J383" s="2" t="b">
        <v>0</v>
      </c>
      <c r="K383" s="2" t="b">
        <v>0</v>
      </c>
      <c r="L383" s="2" t="b">
        <v>0</v>
      </c>
      <c r="M383" s="2" t="b">
        <v>0</v>
      </c>
      <c r="N383" s="2" t="b">
        <v>0</v>
      </c>
      <c r="O383" s="2" t="b">
        <v>0</v>
      </c>
      <c r="P383" s="2" t="b">
        <v>0</v>
      </c>
      <c r="Q383" s="2" t="b">
        <v>0</v>
      </c>
      <c r="R383" s="2" t="b">
        <v>0</v>
      </c>
      <c r="S383" s="2" t="b">
        <v>0</v>
      </c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1"/>
      <c r="E384" s="1"/>
      <c r="F384" s="1"/>
      <c r="G384" s="2" t="b">
        <v>0</v>
      </c>
      <c r="H384" s="2" t="b">
        <v>0</v>
      </c>
      <c r="I384" s="2" t="b">
        <v>0</v>
      </c>
      <c r="J384" s="2" t="b">
        <v>0</v>
      </c>
      <c r="K384" s="2" t="b">
        <v>0</v>
      </c>
      <c r="L384" s="2" t="b">
        <v>0</v>
      </c>
      <c r="M384" s="2" t="b">
        <v>0</v>
      </c>
      <c r="N384" s="2" t="b">
        <v>0</v>
      </c>
      <c r="O384" s="2" t="b">
        <v>0</v>
      </c>
      <c r="P384" s="2" t="b">
        <v>0</v>
      </c>
      <c r="Q384" s="2" t="b">
        <v>0</v>
      </c>
      <c r="R384" s="2" t="b">
        <v>0</v>
      </c>
      <c r="S384" s="2" t="b">
        <v>0</v>
      </c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1"/>
      <c r="E385" s="1"/>
      <c r="F385" s="1"/>
      <c r="G385" s="2" t="b">
        <v>0</v>
      </c>
      <c r="H385" s="2" t="b">
        <v>0</v>
      </c>
      <c r="I385" s="2" t="b">
        <v>0</v>
      </c>
      <c r="J385" s="2" t="b">
        <v>0</v>
      </c>
      <c r="K385" s="2" t="b">
        <v>0</v>
      </c>
      <c r="L385" s="2" t="b">
        <v>0</v>
      </c>
      <c r="M385" s="2" t="b">
        <v>0</v>
      </c>
      <c r="N385" s="2" t="b">
        <v>0</v>
      </c>
      <c r="O385" s="2" t="b">
        <v>0</v>
      </c>
      <c r="P385" s="2" t="b">
        <v>0</v>
      </c>
      <c r="Q385" s="2" t="b">
        <v>0</v>
      </c>
      <c r="R385" s="2" t="b">
        <v>0</v>
      </c>
      <c r="S385" s="2" t="b">
        <v>0</v>
      </c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1"/>
      <c r="E386" s="1"/>
      <c r="F386" s="1"/>
      <c r="G386" s="2" t="b">
        <v>0</v>
      </c>
      <c r="H386" s="2" t="b">
        <v>0</v>
      </c>
      <c r="I386" s="2" t="b">
        <v>0</v>
      </c>
      <c r="J386" s="2" t="b">
        <v>0</v>
      </c>
      <c r="K386" s="2" t="b">
        <v>0</v>
      </c>
      <c r="L386" s="2" t="b">
        <v>0</v>
      </c>
      <c r="M386" s="2" t="b">
        <v>0</v>
      </c>
      <c r="N386" s="2" t="b">
        <v>0</v>
      </c>
      <c r="O386" s="2" t="b">
        <v>0</v>
      </c>
      <c r="P386" s="2" t="b">
        <v>0</v>
      </c>
      <c r="Q386" s="2" t="b">
        <v>0</v>
      </c>
      <c r="R386" s="2" t="b">
        <v>0</v>
      </c>
      <c r="S386" s="2" t="b">
        <v>0</v>
      </c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1"/>
      <c r="E387" s="1"/>
      <c r="F387" s="1"/>
      <c r="G387" s="2" t="b">
        <v>0</v>
      </c>
      <c r="H387" s="2" t="b">
        <v>0</v>
      </c>
      <c r="I387" s="2" t="b">
        <v>0</v>
      </c>
      <c r="J387" s="2" t="b">
        <v>0</v>
      </c>
      <c r="K387" s="2" t="b">
        <v>0</v>
      </c>
      <c r="L387" s="2" t="b">
        <v>0</v>
      </c>
      <c r="M387" s="2" t="b">
        <v>0</v>
      </c>
      <c r="N387" s="2" t="b">
        <v>0</v>
      </c>
      <c r="O387" s="2" t="b">
        <v>0</v>
      </c>
      <c r="P387" s="2" t="b">
        <v>0</v>
      </c>
      <c r="Q387" s="2" t="b">
        <v>0</v>
      </c>
      <c r="R387" s="2" t="b">
        <v>0</v>
      </c>
      <c r="S387" s="2" t="b">
        <v>0</v>
      </c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1"/>
      <c r="E388" s="1"/>
      <c r="F388" s="1"/>
      <c r="G388" s="2" t="b">
        <v>0</v>
      </c>
      <c r="H388" s="2" t="b">
        <v>0</v>
      </c>
      <c r="I388" s="2" t="b">
        <v>0</v>
      </c>
      <c r="J388" s="2" t="b">
        <v>0</v>
      </c>
      <c r="K388" s="2" t="b">
        <v>0</v>
      </c>
      <c r="L388" s="2" t="b">
        <v>0</v>
      </c>
      <c r="M388" s="2" t="b">
        <v>0</v>
      </c>
      <c r="N388" s="2" t="b">
        <v>0</v>
      </c>
      <c r="O388" s="2" t="b">
        <v>0</v>
      </c>
      <c r="P388" s="2" t="b">
        <v>0</v>
      </c>
      <c r="Q388" s="2" t="b">
        <v>0</v>
      </c>
      <c r="R388" s="2" t="b">
        <v>0</v>
      </c>
      <c r="S388" s="2" t="b">
        <v>0</v>
      </c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1"/>
      <c r="E389" s="1"/>
      <c r="F389" s="1"/>
      <c r="G389" s="2" t="b">
        <v>0</v>
      </c>
      <c r="H389" s="2" t="b">
        <v>0</v>
      </c>
      <c r="I389" s="2" t="b">
        <v>0</v>
      </c>
      <c r="J389" s="2" t="b">
        <v>0</v>
      </c>
      <c r="K389" s="2" t="b">
        <v>0</v>
      </c>
      <c r="L389" s="2" t="b">
        <v>0</v>
      </c>
      <c r="M389" s="2" t="b">
        <v>0</v>
      </c>
      <c r="N389" s="2" t="b">
        <v>0</v>
      </c>
      <c r="O389" s="2" t="b">
        <v>0</v>
      </c>
      <c r="P389" s="2" t="b">
        <v>0</v>
      </c>
      <c r="Q389" s="2" t="b">
        <v>0</v>
      </c>
      <c r="R389" s="2" t="b">
        <v>0</v>
      </c>
      <c r="S389" s="2" t="b">
        <v>0</v>
      </c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1"/>
      <c r="E390" s="1"/>
      <c r="F390" s="1"/>
      <c r="G390" s="2" t="b">
        <v>0</v>
      </c>
      <c r="H390" s="2" t="b">
        <v>0</v>
      </c>
      <c r="I390" s="2" t="b">
        <v>0</v>
      </c>
      <c r="J390" s="2" t="b">
        <v>0</v>
      </c>
      <c r="K390" s="2" t="b">
        <v>0</v>
      </c>
      <c r="L390" s="2" t="b">
        <v>0</v>
      </c>
      <c r="M390" s="2" t="b">
        <v>0</v>
      </c>
      <c r="N390" s="2" t="b">
        <v>0</v>
      </c>
      <c r="O390" s="2" t="b">
        <v>0</v>
      </c>
      <c r="P390" s="2" t="b">
        <v>0</v>
      </c>
      <c r="Q390" s="2" t="b">
        <v>0</v>
      </c>
      <c r="R390" s="2" t="b">
        <v>0</v>
      </c>
      <c r="S390" s="2" t="b">
        <v>0</v>
      </c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1"/>
      <c r="E391" s="1"/>
      <c r="F391" s="1"/>
      <c r="G391" s="2" t="b">
        <v>0</v>
      </c>
      <c r="H391" s="2" t="b">
        <v>0</v>
      </c>
      <c r="I391" s="2" t="b">
        <v>0</v>
      </c>
      <c r="J391" s="2" t="b">
        <v>0</v>
      </c>
      <c r="K391" s="2" t="b">
        <v>0</v>
      </c>
      <c r="L391" s="2" t="b">
        <v>0</v>
      </c>
      <c r="M391" s="2" t="b">
        <v>0</v>
      </c>
      <c r="N391" s="2" t="b">
        <v>0</v>
      </c>
      <c r="O391" s="2" t="b">
        <v>0</v>
      </c>
      <c r="P391" s="2" t="b">
        <v>0</v>
      </c>
      <c r="Q391" s="2" t="b">
        <v>0</v>
      </c>
      <c r="R391" s="2" t="b">
        <v>0</v>
      </c>
      <c r="S391" s="2" t="b">
        <v>0</v>
      </c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1"/>
      <c r="E392" s="1"/>
      <c r="F392" s="1"/>
      <c r="G392" s="2" t="b">
        <v>0</v>
      </c>
      <c r="H392" s="2" t="b">
        <v>0</v>
      </c>
      <c r="I392" s="2" t="b">
        <v>0</v>
      </c>
      <c r="J392" s="2" t="b">
        <v>0</v>
      </c>
      <c r="K392" s="2" t="b">
        <v>0</v>
      </c>
      <c r="L392" s="2" t="b">
        <v>0</v>
      </c>
      <c r="M392" s="2" t="b">
        <v>0</v>
      </c>
      <c r="N392" s="2" t="b">
        <v>0</v>
      </c>
      <c r="O392" s="2" t="b">
        <v>0</v>
      </c>
      <c r="P392" s="2" t="b">
        <v>0</v>
      </c>
      <c r="Q392" s="2" t="b">
        <v>0</v>
      </c>
      <c r="R392" s="2" t="b">
        <v>0</v>
      </c>
      <c r="S392" s="2" t="b">
        <v>0</v>
      </c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1"/>
      <c r="E393" s="1"/>
      <c r="F393" s="1"/>
      <c r="G393" s="1" t="b">
        <v>0</v>
      </c>
      <c r="H393" s="1" t="b">
        <v>0</v>
      </c>
      <c r="I393" s="1" t="b">
        <v>0</v>
      </c>
      <c r="J393" s="10" t="b">
        <v>0</v>
      </c>
      <c r="K393" s="10" t="b">
        <v>0</v>
      </c>
      <c r="L393" s="10" t="b">
        <v>0</v>
      </c>
      <c r="M393" s="10" t="b">
        <v>0</v>
      </c>
      <c r="N393" s="1" t="b">
        <v>0</v>
      </c>
      <c r="O393" s="1" t="b">
        <v>0</v>
      </c>
      <c r="P393" s="1" t="b">
        <v>0</v>
      </c>
      <c r="Q393" s="1" t="b">
        <v>0</v>
      </c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1"/>
      <c r="E394" s="1"/>
      <c r="F394" s="1"/>
      <c r="G394" s="1" t="b">
        <v>0</v>
      </c>
      <c r="H394" s="1" t="b">
        <v>0</v>
      </c>
      <c r="I394" s="1" t="b">
        <v>0</v>
      </c>
      <c r="J394" s="10" t="b">
        <v>0</v>
      </c>
      <c r="K394" s="10" t="b">
        <v>0</v>
      </c>
      <c r="L394" s="10" t="b">
        <v>0</v>
      </c>
      <c r="M394" s="10" t="b">
        <v>0</v>
      </c>
      <c r="N394" s="1" t="b">
        <v>0</v>
      </c>
      <c r="O394" s="1" t="b">
        <v>0</v>
      </c>
      <c r="P394" s="1" t="b">
        <v>0</v>
      </c>
      <c r="Q394" s="1" t="b">
        <v>0</v>
      </c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1"/>
      <c r="E395" s="1"/>
      <c r="F395" s="1"/>
      <c r="G395" s="1" t="b">
        <v>0</v>
      </c>
      <c r="H395" s="1" t="b">
        <v>0</v>
      </c>
      <c r="I395" s="1" t="b">
        <v>0</v>
      </c>
      <c r="J395" s="10" t="b">
        <v>0</v>
      </c>
      <c r="K395" s="10" t="b">
        <v>0</v>
      </c>
      <c r="L395" s="10" t="b">
        <v>0</v>
      </c>
      <c r="M395" s="10" t="b">
        <v>0</v>
      </c>
      <c r="N395" s="1" t="b">
        <v>0</v>
      </c>
      <c r="O395" s="1" t="b">
        <v>0</v>
      </c>
      <c r="P395" s="1" t="b">
        <v>0</v>
      </c>
      <c r="Q395" s="1" t="b">
        <v>0</v>
      </c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1"/>
      <c r="E396" s="1"/>
      <c r="F396" s="1"/>
      <c r="G396" s="1" t="b">
        <v>0</v>
      </c>
      <c r="H396" s="1" t="b">
        <v>0</v>
      </c>
      <c r="I396" s="1" t="b">
        <v>0</v>
      </c>
      <c r="J396" s="10" t="b">
        <v>0</v>
      </c>
      <c r="K396" s="10" t="b">
        <v>0</v>
      </c>
      <c r="L396" s="10" t="b">
        <v>0</v>
      </c>
      <c r="M396" s="10" t="b">
        <v>0</v>
      </c>
      <c r="N396" s="1" t="b">
        <v>0</v>
      </c>
      <c r="O396" s="1" t="b">
        <v>0</v>
      </c>
      <c r="P396" s="1" t="b">
        <v>0</v>
      </c>
      <c r="Q396" s="1" t="b">
        <v>0</v>
      </c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1"/>
      <c r="E397" s="1"/>
      <c r="F397" s="1"/>
      <c r="G397" s="1" t="b">
        <v>0</v>
      </c>
      <c r="H397" s="1" t="b">
        <v>0</v>
      </c>
      <c r="I397" s="1" t="b">
        <v>0</v>
      </c>
      <c r="J397" s="10" t="b">
        <v>0</v>
      </c>
      <c r="K397" s="10" t="b">
        <v>0</v>
      </c>
      <c r="L397" s="10" t="b">
        <v>0</v>
      </c>
      <c r="M397" s="10" t="b">
        <v>0</v>
      </c>
      <c r="N397" s="1" t="b">
        <v>0</v>
      </c>
      <c r="O397" s="1" t="b">
        <v>0</v>
      </c>
      <c r="P397" s="1" t="b">
        <v>0</v>
      </c>
      <c r="Q397" s="1" t="b">
        <v>0</v>
      </c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1"/>
      <c r="E398" s="1"/>
      <c r="F398" s="1"/>
      <c r="G398" s="1" t="b">
        <v>0</v>
      </c>
      <c r="H398" s="1" t="b">
        <v>0</v>
      </c>
      <c r="I398" s="1" t="b">
        <v>0</v>
      </c>
      <c r="J398" s="10" t="b">
        <v>0</v>
      </c>
      <c r="K398" s="10" t="b">
        <v>0</v>
      </c>
      <c r="L398" s="10" t="b">
        <v>0</v>
      </c>
      <c r="M398" s="10" t="b">
        <v>0</v>
      </c>
      <c r="N398" s="1" t="b">
        <v>0</v>
      </c>
      <c r="O398" s="1" t="b">
        <v>0</v>
      </c>
      <c r="P398" s="1" t="b">
        <v>0</v>
      </c>
      <c r="Q398" s="1" t="b">
        <v>0</v>
      </c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1"/>
      <c r="E399" s="1"/>
      <c r="F399" s="1"/>
      <c r="G399" s="1" t="b">
        <v>0</v>
      </c>
      <c r="H399" s="1" t="b">
        <v>0</v>
      </c>
      <c r="I399" s="1" t="b">
        <v>0</v>
      </c>
      <c r="J399" s="10" t="b">
        <v>0</v>
      </c>
      <c r="K399" s="10" t="b">
        <v>0</v>
      </c>
      <c r="L399" s="10" t="b">
        <v>0</v>
      </c>
      <c r="M399" s="10" t="b">
        <v>0</v>
      </c>
      <c r="N399" s="1" t="b">
        <v>0</v>
      </c>
      <c r="O399" s="1" t="b">
        <v>0</v>
      </c>
      <c r="P399" s="1" t="b">
        <v>0</v>
      </c>
      <c r="Q399" s="1" t="b">
        <v>0</v>
      </c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1"/>
      <c r="E400" s="1"/>
      <c r="F400" s="1"/>
      <c r="G400" s="1" t="b">
        <v>0</v>
      </c>
      <c r="H400" s="1" t="b">
        <v>0</v>
      </c>
      <c r="I400" s="1" t="b">
        <v>0</v>
      </c>
      <c r="J400" s="10" t="b">
        <v>0</v>
      </c>
      <c r="K400" s="10" t="b">
        <v>0</v>
      </c>
      <c r="L400" s="10" t="b">
        <v>0</v>
      </c>
      <c r="M400" s="10" t="b">
        <v>0</v>
      </c>
      <c r="N400" s="1" t="b">
        <v>0</v>
      </c>
      <c r="O400" s="1" t="b">
        <v>0</v>
      </c>
      <c r="P400" s="1" t="b">
        <v>0</v>
      </c>
      <c r="Q400" s="1" t="b">
        <v>0</v>
      </c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1"/>
      <c r="E401" s="1"/>
      <c r="F401" s="1"/>
      <c r="G401" s="1" t="b">
        <v>0</v>
      </c>
      <c r="H401" s="1" t="b">
        <v>0</v>
      </c>
      <c r="I401" s="1" t="b">
        <v>0</v>
      </c>
      <c r="J401" s="10" t="b">
        <v>0</v>
      </c>
      <c r="K401" s="10" t="b">
        <v>0</v>
      </c>
      <c r="L401" s="10" t="b">
        <v>0</v>
      </c>
      <c r="M401" s="10" t="b">
        <v>0</v>
      </c>
      <c r="N401" s="1" t="b">
        <v>0</v>
      </c>
      <c r="O401" s="1" t="b">
        <v>0</v>
      </c>
      <c r="P401" s="1" t="b">
        <v>0</v>
      </c>
      <c r="Q401" s="1" t="b">
        <v>0</v>
      </c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1"/>
      <c r="E402" s="1"/>
      <c r="F402" s="1"/>
      <c r="G402" s="1" t="b">
        <v>0</v>
      </c>
      <c r="H402" s="1" t="b">
        <v>0</v>
      </c>
      <c r="I402" s="1" t="b">
        <v>0</v>
      </c>
      <c r="J402" s="10" t="b">
        <v>0</v>
      </c>
      <c r="K402" s="10" t="b">
        <v>0</v>
      </c>
      <c r="L402" s="10" t="b">
        <v>0</v>
      </c>
      <c r="M402" s="10" t="b">
        <v>0</v>
      </c>
      <c r="N402" s="1" t="b">
        <v>0</v>
      </c>
      <c r="O402" s="1" t="b">
        <v>0</v>
      </c>
      <c r="P402" s="1" t="b">
        <v>0</v>
      </c>
      <c r="Q402" s="1" t="b">
        <v>0</v>
      </c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1"/>
      <c r="E403" s="1"/>
      <c r="F403" s="1"/>
      <c r="G403" s="1" t="b">
        <v>0</v>
      </c>
      <c r="H403" s="1" t="b">
        <v>0</v>
      </c>
      <c r="I403" s="1" t="b">
        <v>0</v>
      </c>
      <c r="J403" s="10" t="b">
        <v>0</v>
      </c>
      <c r="K403" s="10" t="b">
        <v>0</v>
      </c>
      <c r="L403" s="10" t="b">
        <v>0</v>
      </c>
      <c r="M403" s="10" t="b">
        <v>0</v>
      </c>
      <c r="N403" s="1" t="b">
        <v>0</v>
      </c>
      <c r="O403" s="1" t="b">
        <v>0</v>
      </c>
      <c r="P403" s="1" t="b">
        <v>0</v>
      </c>
      <c r="Q403" s="1" t="b">
        <v>0</v>
      </c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1"/>
      <c r="E404" s="1"/>
      <c r="F404" s="1"/>
      <c r="G404" s="1" t="b">
        <v>0</v>
      </c>
      <c r="H404" s="1" t="b">
        <v>0</v>
      </c>
      <c r="I404" s="1" t="b">
        <v>0</v>
      </c>
      <c r="J404" s="10" t="b">
        <v>0</v>
      </c>
      <c r="K404" s="10" t="b">
        <v>0</v>
      </c>
      <c r="L404" s="10" t="b">
        <v>0</v>
      </c>
      <c r="M404" s="10" t="b">
        <v>0</v>
      </c>
      <c r="N404" s="1" t="b">
        <v>0</v>
      </c>
      <c r="O404" s="1" t="b">
        <v>0</v>
      </c>
      <c r="P404" s="1" t="b">
        <v>0</v>
      </c>
      <c r="Q404" s="1" t="b">
        <v>0</v>
      </c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1"/>
      <c r="E405" s="1"/>
      <c r="F405" s="1"/>
      <c r="G405" s="1" t="b">
        <v>0</v>
      </c>
      <c r="H405" s="1" t="b">
        <v>0</v>
      </c>
      <c r="I405" s="1" t="b">
        <v>0</v>
      </c>
      <c r="J405" s="10" t="b">
        <v>0</v>
      </c>
      <c r="K405" s="10" t="b">
        <v>0</v>
      </c>
      <c r="L405" s="10" t="b">
        <v>0</v>
      </c>
      <c r="M405" s="10" t="b">
        <v>0</v>
      </c>
      <c r="N405" s="1" t="b">
        <v>0</v>
      </c>
      <c r="O405" s="1" t="b">
        <v>0</v>
      </c>
      <c r="P405" s="1" t="b">
        <v>0</v>
      </c>
      <c r="Q405" s="1" t="b">
        <v>0</v>
      </c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1"/>
      <c r="E406" s="1"/>
      <c r="F406" s="1"/>
      <c r="G406" s="1" t="b">
        <v>0</v>
      </c>
      <c r="H406" s="1" t="b">
        <v>0</v>
      </c>
      <c r="I406" s="1" t="b">
        <v>0</v>
      </c>
      <c r="J406" s="10" t="b">
        <v>0</v>
      </c>
      <c r="K406" s="10" t="b">
        <v>0</v>
      </c>
      <c r="L406" s="10" t="b">
        <v>0</v>
      </c>
      <c r="M406" s="10" t="b">
        <v>0</v>
      </c>
      <c r="N406" s="1" t="b">
        <v>0</v>
      </c>
      <c r="O406" s="1" t="b">
        <v>0</v>
      </c>
      <c r="P406" s="1" t="b">
        <v>0</v>
      </c>
      <c r="Q406" s="1" t="b">
        <v>0</v>
      </c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1"/>
      <c r="E407" s="1"/>
      <c r="F407" s="1"/>
      <c r="G407" s="1" t="b">
        <v>0</v>
      </c>
      <c r="H407" s="1" t="b">
        <v>0</v>
      </c>
      <c r="I407" s="1" t="b">
        <v>0</v>
      </c>
      <c r="J407" s="10" t="b">
        <v>0</v>
      </c>
      <c r="K407" s="10" t="b">
        <v>0</v>
      </c>
      <c r="L407" s="10" t="b">
        <v>0</v>
      </c>
      <c r="M407" s="10" t="b">
        <v>0</v>
      </c>
      <c r="N407" s="1" t="b">
        <v>0</v>
      </c>
      <c r="O407" s="1" t="b">
        <v>0</v>
      </c>
      <c r="P407" s="1" t="b">
        <v>0</v>
      </c>
      <c r="Q407" s="1" t="b">
        <v>0</v>
      </c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1"/>
      <c r="E408" s="1"/>
      <c r="F408" s="1"/>
      <c r="G408" s="1" t="b">
        <v>0</v>
      </c>
      <c r="H408" s="1" t="b">
        <v>0</v>
      </c>
      <c r="I408" s="1" t="b">
        <v>0</v>
      </c>
      <c r="J408" s="10" t="b">
        <v>0</v>
      </c>
      <c r="K408" s="10" t="b">
        <v>0</v>
      </c>
      <c r="L408" s="10" t="b">
        <v>0</v>
      </c>
      <c r="M408" s="10" t="b">
        <v>0</v>
      </c>
      <c r="N408" s="1" t="b">
        <v>0</v>
      </c>
      <c r="O408" s="1" t="b">
        <v>0</v>
      </c>
      <c r="P408" s="1" t="b">
        <v>0</v>
      </c>
      <c r="Q408" s="1" t="b">
        <v>0</v>
      </c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1"/>
      <c r="E409" s="1"/>
      <c r="F409" s="1"/>
      <c r="G409" s="1" t="b">
        <v>0</v>
      </c>
      <c r="H409" s="1" t="b">
        <v>0</v>
      </c>
      <c r="I409" s="1" t="b">
        <v>0</v>
      </c>
      <c r="J409" s="10" t="b">
        <v>0</v>
      </c>
      <c r="K409" s="10" t="b">
        <v>0</v>
      </c>
      <c r="L409" s="10" t="b">
        <v>0</v>
      </c>
      <c r="M409" s="10" t="b">
        <v>0</v>
      </c>
      <c r="N409" s="1" t="b">
        <v>0</v>
      </c>
      <c r="O409" s="1" t="b">
        <v>0</v>
      </c>
      <c r="P409" s="1" t="b">
        <v>0</v>
      </c>
      <c r="Q409" s="1" t="b">
        <v>0</v>
      </c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1"/>
      <c r="E410" s="1"/>
      <c r="F410" s="1"/>
      <c r="G410" s="1" t="b">
        <v>0</v>
      </c>
      <c r="H410" s="1" t="b">
        <v>0</v>
      </c>
      <c r="I410" s="1" t="b">
        <v>0</v>
      </c>
      <c r="J410" s="10" t="b">
        <v>0</v>
      </c>
      <c r="K410" s="10" t="b">
        <v>0</v>
      </c>
      <c r="L410" s="10" t="b">
        <v>0</v>
      </c>
      <c r="M410" s="10" t="b">
        <v>0</v>
      </c>
      <c r="N410" s="1" t="b">
        <v>0</v>
      </c>
      <c r="O410" s="1" t="b">
        <v>0</v>
      </c>
      <c r="P410" s="1" t="b">
        <v>0</v>
      </c>
      <c r="Q410" s="1" t="b">
        <v>0</v>
      </c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1"/>
      <c r="E411" s="1"/>
      <c r="F411" s="1"/>
      <c r="G411" s="1" t="b">
        <v>0</v>
      </c>
      <c r="H411" s="1" t="b">
        <v>0</v>
      </c>
      <c r="I411" s="1" t="b">
        <v>0</v>
      </c>
      <c r="J411" s="10" t="b">
        <v>0</v>
      </c>
      <c r="K411" s="10" t="b">
        <v>0</v>
      </c>
      <c r="L411" s="10" t="b">
        <v>0</v>
      </c>
      <c r="M411" s="10" t="b">
        <v>0</v>
      </c>
      <c r="N411" s="1" t="b">
        <v>0</v>
      </c>
      <c r="O411" s="1" t="b">
        <v>0</v>
      </c>
      <c r="P411" s="1" t="b">
        <v>0</v>
      </c>
      <c r="Q411" s="1" t="b">
        <v>0</v>
      </c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1"/>
      <c r="E412" s="1"/>
      <c r="F412" s="1"/>
      <c r="G412" s="1" t="b">
        <v>0</v>
      </c>
      <c r="H412" s="1" t="b">
        <v>0</v>
      </c>
      <c r="I412" s="1" t="b">
        <v>0</v>
      </c>
      <c r="J412" s="10" t="b">
        <v>0</v>
      </c>
      <c r="K412" s="10" t="b">
        <v>0</v>
      </c>
      <c r="L412" s="10" t="b">
        <v>0</v>
      </c>
      <c r="M412" s="10" t="b">
        <v>0</v>
      </c>
      <c r="N412" s="1" t="b">
        <v>0</v>
      </c>
      <c r="O412" s="1" t="b">
        <v>0</v>
      </c>
      <c r="P412" s="1" t="b">
        <v>0</v>
      </c>
      <c r="Q412" s="1" t="b">
        <v>0</v>
      </c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1"/>
      <c r="E413" s="1"/>
      <c r="F413" s="1"/>
      <c r="G413" s="1" t="b">
        <v>0</v>
      </c>
      <c r="H413" s="1" t="b">
        <v>0</v>
      </c>
      <c r="I413" s="1" t="b">
        <v>0</v>
      </c>
      <c r="J413" s="10" t="b">
        <v>0</v>
      </c>
      <c r="K413" s="10" t="b">
        <v>0</v>
      </c>
      <c r="L413" s="10" t="b">
        <v>0</v>
      </c>
      <c r="M413" s="10" t="b">
        <v>0</v>
      </c>
      <c r="N413" s="1" t="b">
        <v>0</v>
      </c>
      <c r="O413" s="1" t="b">
        <v>0</v>
      </c>
      <c r="P413" s="1" t="b">
        <v>0</v>
      </c>
      <c r="Q413" s="1" t="b">
        <v>0</v>
      </c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1"/>
      <c r="E414" s="1"/>
      <c r="F414" s="1"/>
      <c r="G414" s="1" t="b">
        <v>0</v>
      </c>
      <c r="H414" s="1" t="b">
        <v>0</v>
      </c>
      <c r="I414" s="1" t="b">
        <v>0</v>
      </c>
      <c r="J414" s="10" t="b">
        <v>0</v>
      </c>
      <c r="K414" s="10" t="b">
        <v>0</v>
      </c>
      <c r="L414" s="10" t="b">
        <v>0</v>
      </c>
      <c r="M414" s="10" t="b">
        <v>0</v>
      </c>
      <c r="N414" s="1" t="b">
        <v>0</v>
      </c>
      <c r="O414" s="1" t="b">
        <v>0</v>
      </c>
      <c r="P414" s="1" t="b">
        <v>0</v>
      </c>
      <c r="Q414" s="1" t="b">
        <v>0</v>
      </c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1"/>
      <c r="E415" s="1"/>
      <c r="F415" s="1"/>
      <c r="G415" s="1" t="b">
        <v>0</v>
      </c>
      <c r="H415" s="1" t="b">
        <v>0</v>
      </c>
      <c r="I415" s="1" t="b">
        <v>0</v>
      </c>
      <c r="J415" s="10" t="b">
        <v>0</v>
      </c>
      <c r="K415" s="10" t="b">
        <v>0</v>
      </c>
      <c r="L415" s="10" t="b">
        <v>0</v>
      </c>
      <c r="M415" s="10" t="b">
        <v>0</v>
      </c>
      <c r="N415" s="1" t="b">
        <v>0</v>
      </c>
      <c r="O415" s="1" t="b">
        <v>0</v>
      </c>
      <c r="P415" s="1" t="b">
        <v>0</v>
      </c>
      <c r="Q415" s="1" t="b">
        <v>0</v>
      </c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1"/>
      <c r="E416" s="1"/>
      <c r="F416" s="1"/>
      <c r="G416" s="1" t="b">
        <v>0</v>
      </c>
      <c r="H416" s="1" t="b">
        <v>0</v>
      </c>
      <c r="I416" s="1" t="b">
        <v>0</v>
      </c>
      <c r="J416" s="10" t="b">
        <v>0</v>
      </c>
      <c r="K416" s="10" t="b">
        <v>0</v>
      </c>
      <c r="L416" s="10" t="b">
        <v>0</v>
      </c>
      <c r="M416" s="10" t="b">
        <v>0</v>
      </c>
      <c r="N416" s="1" t="b">
        <v>0</v>
      </c>
      <c r="O416" s="1" t="b">
        <v>0</v>
      </c>
      <c r="P416" s="1" t="b">
        <v>0</v>
      </c>
      <c r="Q416" s="1" t="b">
        <v>0</v>
      </c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1"/>
      <c r="E417" s="1"/>
      <c r="F417" s="1"/>
      <c r="G417" s="1" t="b">
        <v>0</v>
      </c>
      <c r="H417" s="1" t="b">
        <v>0</v>
      </c>
      <c r="I417" s="1" t="b">
        <v>0</v>
      </c>
      <c r="J417" s="10" t="b">
        <v>0</v>
      </c>
      <c r="K417" s="10" t="b">
        <v>0</v>
      </c>
      <c r="L417" s="10" t="b">
        <v>0</v>
      </c>
      <c r="M417" s="10" t="b">
        <v>0</v>
      </c>
      <c r="N417" s="1" t="b">
        <v>0</v>
      </c>
      <c r="O417" s="1" t="b">
        <v>0</v>
      </c>
      <c r="P417" s="1" t="b">
        <v>0</v>
      </c>
      <c r="Q417" s="1" t="b">
        <v>0</v>
      </c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1"/>
      <c r="E418" s="1"/>
      <c r="F418" s="1"/>
      <c r="G418" s="1" t="b">
        <v>0</v>
      </c>
      <c r="H418" s="1" t="b">
        <v>0</v>
      </c>
      <c r="I418" s="1" t="b">
        <v>0</v>
      </c>
      <c r="J418" s="10" t="b">
        <v>0</v>
      </c>
      <c r="K418" s="10" t="b">
        <v>0</v>
      </c>
      <c r="L418" s="10" t="b">
        <v>0</v>
      </c>
      <c r="M418" s="10" t="b">
        <v>0</v>
      </c>
      <c r="N418" s="1" t="b">
        <v>0</v>
      </c>
      <c r="O418" s="1" t="b">
        <v>0</v>
      </c>
      <c r="P418" s="1" t="b">
        <v>0</v>
      </c>
      <c r="Q418" s="1" t="b">
        <v>0</v>
      </c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1"/>
      <c r="E419" s="1"/>
      <c r="F419" s="1"/>
      <c r="G419" s="1" t="b">
        <v>0</v>
      </c>
      <c r="H419" s="1" t="b">
        <v>0</v>
      </c>
      <c r="I419" s="1" t="b">
        <v>0</v>
      </c>
      <c r="J419" s="10" t="b">
        <v>0</v>
      </c>
      <c r="K419" s="10" t="b">
        <v>0</v>
      </c>
      <c r="L419" s="10" t="b">
        <v>0</v>
      </c>
      <c r="M419" s="10" t="b">
        <v>0</v>
      </c>
      <c r="N419" s="1" t="b">
        <v>0</v>
      </c>
      <c r="O419" s="1" t="b">
        <v>0</v>
      </c>
      <c r="P419" s="1" t="b">
        <v>0</v>
      </c>
      <c r="Q419" s="1" t="b">
        <v>0</v>
      </c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1"/>
      <c r="E420" s="1"/>
      <c r="F420" s="1"/>
      <c r="G420" s="1" t="b">
        <v>0</v>
      </c>
      <c r="H420" s="1" t="b">
        <v>0</v>
      </c>
      <c r="I420" s="1" t="b">
        <v>0</v>
      </c>
      <c r="J420" s="10" t="b">
        <v>0</v>
      </c>
      <c r="K420" s="10" t="b">
        <v>0</v>
      </c>
      <c r="L420" s="10" t="b">
        <v>0</v>
      </c>
      <c r="M420" s="10" t="b">
        <v>0</v>
      </c>
      <c r="N420" s="1" t="b">
        <v>0</v>
      </c>
      <c r="O420" s="1" t="b">
        <v>0</v>
      </c>
      <c r="P420" s="1" t="b">
        <v>0</v>
      </c>
      <c r="Q420" s="1" t="b">
        <v>0</v>
      </c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1"/>
      <c r="E421" s="1"/>
      <c r="F421" s="1"/>
      <c r="G421" s="1" t="b">
        <v>0</v>
      </c>
      <c r="H421" s="1" t="b">
        <v>0</v>
      </c>
      <c r="I421" s="1" t="b">
        <v>0</v>
      </c>
      <c r="J421" s="10" t="b">
        <v>0</v>
      </c>
      <c r="K421" s="10" t="b">
        <v>0</v>
      </c>
      <c r="L421" s="10" t="b">
        <v>0</v>
      </c>
      <c r="M421" s="10" t="b">
        <v>0</v>
      </c>
      <c r="N421" s="1" t="b">
        <v>0</v>
      </c>
      <c r="O421" s="1" t="b">
        <v>0</v>
      </c>
      <c r="P421" s="1" t="b">
        <v>0</v>
      </c>
      <c r="Q421" s="1" t="b">
        <v>0</v>
      </c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1"/>
      <c r="E422" s="1"/>
      <c r="F422" s="1"/>
      <c r="G422" s="1" t="b">
        <v>0</v>
      </c>
      <c r="H422" s="1" t="b">
        <v>0</v>
      </c>
      <c r="I422" s="1" t="b">
        <v>0</v>
      </c>
      <c r="J422" s="10" t="b">
        <v>0</v>
      </c>
      <c r="K422" s="10" t="b">
        <v>0</v>
      </c>
      <c r="L422" s="10" t="b">
        <v>0</v>
      </c>
      <c r="M422" s="10" t="b">
        <v>0</v>
      </c>
      <c r="N422" s="1" t="b">
        <v>0</v>
      </c>
      <c r="O422" s="1" t="b">
        <v>0</v>
      </c>
      <c r="P422" s="1" t="b">
        <v>0</v>
      </c>
      <c r="Q422" s="1" t="b">
        <v>0</v>
      </c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1"/>
      <c r="E423" s="1"/>
      <c r="F423" s="1"/>
      <c r="G423" s="1" t="b">
        <v>0</v>
      </c>
      <c r="H423" s="1" t="b">
        <v>0</v>
      </c>
      <c r="I423" s="1" t="b">
        <v>0</v>
      </c>
      <c r="J423" s="10" t="b">
        <v>0</v>
      </c>
      <c r="K423" s="10" t="b">
        <v>0</v>
      </c>
      <c r="L423" s="10" t="b">
        <v>0</v>
      </c>
      <c r="M423" s="10" t="b">
        <v>0</v>
      </c>
      <c r="N423" s="1" t="b">
        <v>0</v>
      </c>
      <c r="O423" s="1" t="b">
        <v>0</v>
      </c>
      <c r="P423" s="1" t="b">
        <v>0</v>
      </c>
      <c r="Q423" s="1" t="b">
        <v>0</v>
      </c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1"/>
      <c r="E424" s="1"/>
      <c r="F424" s="1"/>
      <c r="G424" s="1" t="b">
        <v>0</v>
      </c>
      <c r="H424" s="1" t="b">
        <v>0</v>
      </c>
      <c r="I424" s="1" t="b">
        <v>0</v>
      </c>
      <c r="J424" s="10" t="b">
        <v>0</v>
      </c>
      <c r="K424" s="10" t="b">
        <v>0</v>
      </c>
      <c r="L424" s="10" t="b">
        <v>0</v>
      </c>
      <c r="M424" s="10" t="b">
        <v>0</v>
      </c>
      <c r="N424" s="1" t="b">
        <v>0</v>
      </c>
      <c r="O424" s="1" t="b">
        <v>0</v>
      </c>
      <c r="P424" s="1" t="b">
        <v>0</v>
      </c>
      <c r="Q424" s="1" t="b">
        <v>0</v>
      </c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1"/>
      <c r="E425" s="1"/>
      <c r="F425" s="1"/>
      <c r="G425" s="1" t="b">
        <v>0</v>
      </c>
      <c r="H425" s="1" t="b">
        <v>0</v>
      </c>
      <c r="I425" s="1" t="b">
        <v>0</v>
      </c>
      <c r="J425" s="10" t="b">
        <v>0</v>
      </c>
      <c r="K425" s="10" t="b">
        <v>0</v>
      </c>
      <c r="L425" s="10" t="b">
        <v>0</v>
      </c>
      <c r="M425" s="10" t="b">
        <v>0</v>
      </c>
      <c r="N425" s="1" t="b">
        <v>0</v>
      </c>
      <c r="O425" s="1" t="b">
        <v>0</v>
      </c>
      <c r="P425" s="1" t="b">
        <v>0</v>
      </c>
      <c r="Q425" s="1" t="b">
        <v>0</v>
      </c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1"/>
      <c r="E426" s="1"/>
      <c r="F426" s="1"/>
      <c r="G426" s="1" t="b">
        <v>0</v>
      </c>
      <c r="H426" s="1" t="b">
        <v>0</v>
      </c>
      <c r="I426" s="1" t="b">
        <v>0</v>
      </c>
      <c r="J426" s="10" t="b">
        <v>0</v>
      </c>
      <c r="K426" s="10" t="b">
        <v>0</v>
      </c>
      <c r="L426" s="10" t="b">
        <v>0</v>
      </c>
      <c r="M426" s="10" t="b">
        <v>0</v>
      </c>
      <c r="N426" s="1" t="b">
        <v>0</v>
      </c>
      <c r="O426" s="1" t="b">
        <v>0</v>
      </c>
      <c r="P426" s="1" t="b">
        <v>0</v>
      </c>
      <c r="Q426" s="1" t="b">
        <v>0</v>
      </c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1"/>
      <c r="E427" s="1"/>
      <c r="F427" s="1"/>
      <c r="G427" s="1" t="b">
        <v>0</v>
      </c>
      <c r="H427" s="1" t="b">
        <v>0</v>
      </c>
      <c r="I427" s="1" t="b">
        <v>0</v>
      </c>
      <c r="J427" s="10" t="b">
        <v>0</v>
      </c>
      <c r="K427" s="10" t="b">
        <v>0</v>
      </c>
      <c r="L427" s="10" t="b">
        <v>0</v>
      </c>
      <c r="M427" s="10" t="b">
        <v>0</v>
      </c>
      <c r="N427" s="1" t="b">
        <v>0</v>
      </c>
      <c r="O427" s="1" t="b">
        <v>0</v>
      </c>
      <c r="P427" s="1" t="b">
        <v>0</v>
      </c>
      <c r="Q427" s="1" t="b">
        <v>0</v>
      </c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1"/>
      <c r="E428" s="1"/>
      <c r="F428" s="1"/>
      <c r="G428" s="1" t="b">
        <v>0</v>
      </c>
      <c r="H428" s="1" t="b">
        <v>0</v>
      </c>
      <c r="I428" s="1" t="b">
        <v>0</v>
      </c>
      <c r="J428" s="10" t="b">
        <v>0</v>
      </c>
      <c r="K428" s="10" t="b">
        <v>0</v>
      </c>
      <c r="L428" s="10" t="b">
        <v>0</v>
      </c>
      <c r="M428" s="10" t="b">
        <v>0</v>
      </c>
      <c r="N428" s="1" t="b">
        <v>0</v>
      </c>
      <c r="O428" s="1" t="b">
        <v>0</v>
      </c>
      <c r="P428" s="1" t="b">
        <v>0</v>
      </c>
      <c r="Q428" s="1" t="b">
        <v>0</v>
      </c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1"/>
      <c r="E429" s="1"/>
      <c r="F429" s="1"/>
      <c r="G429" s="1" t="b">
        <v>0</v>
      </c>
      <c r="H429" s="1" t="b">
        <v>0</v>
      </c>
      <c r="I429" s="1" t="b">
        <v>0</v>
      </c>
      <c r="J429" s="10" t="b">
        <v>0</v>
      </c>
      <c r="K429" s="10" t="b">
        <v>0</v>
      </c>
      <c r="L429" s="10" t="b">
        <v>0</v>
      </c>
      <c r="M429" s="10" t="b">
        <v>0</v>
      </c>
      <c r="N429" s="1" t="b">
        <v>0</v>
      </c>
      <c r="O429" s="1" t="b">
        <v>0</v>
      </c>
      <c r="P429" s="1" t="b">
        <v>0</v>
      </c>
      <c r="Q429" s="1" t="b">
        <v>0</v>
      </c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1"/>
      <c r="E430" s="1"/>
      <c r="F430" s="1"/>
      <c r="G430" s="1" t="b">
        <v>0</v>
      </c>
      <c r="H430" s="1" t="b">
        <v>0</v>
      </c>
      <c r="I430" s="1" t="b">
        <v>0</v>
      </c>
      <c r="J430" s="10" t="b">
        <v>0</v>
      </c>
      <c r="K430" s="10" t="b">
        <v>0</v>
      </c>
      <c r="L430" s="10" t="b">
        <v>0</v>
      </c>
      <c r="M430" s="10" t="b">
        <v>0</v>
      </c>
      <c r="N430" s="1" t="b">
        <v>0</v>
      </c>
      <c r="O430" s="1" t="b">
        <v>0</v>
      </c>
      <c r="P430" s="1" t="b">
        <v>0</v>
      </c>
      <c r="Q430" s="1" t="b">
        <v>0</v>
      </c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1"/>
      <c r="E431" s="1"/>
      <c r="F431" s="1"/>
      <c r="G431" s="1" t="b">
        <v>0</v>
      </c>
      <c r="H431" s="1" t="b">
        <v>0</v>
      </c>
      <c r="I431" s="1" t="b">
        <v>0</v>
      </c>
      <c r="J431" s="10" t="b">
        <v>0</v>
      </c>
      <c r="K431" s="10" t="b">
        <v>0</v>
      </c>
      <c r="L431" s="10" t="b">
        <v>0</v>
      </c>
      <c r="M431" s="10" t="b">
        <v>0</v>
      </c>
      <c r="N431" s="1" t="b">
        <v>0</v>
      </c>
      <c r="O431" s="1" t="b">
        <v>0</v>
      </c>
      <c r="P431" s="1" t="b">
        <v>0</v>
      </c>
      <c r="Q431" s="1" t="b">
        <v>0</v>
      </c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1"/>
      <c r="E432" s="1"/>
      <c r="F432" s="1"/>
      <c r="G432" s="1" t="b">
        <v>0</v>
      </c>
      <c r="H432" s="1" t="b">
        <v>0</v>
      </c>
      <c r="I432" s="1" t="b">
        <v>0</v>
      </c>
      <c r="J432" s="10" t="b">
        <v>0</v>
      </c>
      <c r="K432" s="10" t="b">
        <v>0</v>
      </c>
      <c r="L432" s="10" t="b">
        <v>0</v>
      </c>
      <c r="M432" s="10" t="b">
        <v>0</v>
      </c>
      <c r="N432" s="1" t="b">
        <v>0</v>
      </c>
      <c r="O432" s="1" t="b">
        <v>0</v>
      </c>
      <c r="P432" s="1" t="b">
        <v>0</v>
      </c>
      <c r="Q432" s="1" t="b">
        <v>0</v>
      </c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1"/>
      <c r="E433" s="1"/>
      <c r="F433" s="1"/>
      <c r="G433" s="1" t="b">
        <v>0</v>
      </c>
      <c r="H433" s="1" t="b">
        <v>0</v>
      </c>
      <c r="I433" s="1" t="b">
        <v>0</v>
      </c>
      <c r="J433" s="10" t="b">
        <v>0</v>
      </c>
      <c r="K433" s="10" t="b">
        <v>0</v>
      </c>
      <c r="L433" s="10" t="b">
        <v>0</v>
      </c>
      <c r="M433" s="10" t="b">
        <v>0</v>
      </c>
      <c r="N433" s="1" t="b">
        <v>0</v>
      </c>
      <c r="O433" s="1" t="b">
        <v>0</v>
      </c>
      <c r="P433" s="1" t="b">
        <v>0</v>
      </c>
      <c r="Q433" s="1" t="b">
        <v>0</v>
      </c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1"/>
      <c r="E434" s="1"/>
      <c r="F434" s="1"/>
      <c r="G434" s="1" t="b">
        <v>0</v>
      </c>
      <c r="H434" s="1" t="b">
        <v>0</v>
      </c>
      <c r="I434" s="1" t="b">
        <v>0</v>
      </c>
      <c r="J434" s="10" t="b">
        <v>0</v>
      </c>
      <c r="K434" s="10" t="b">
        <v>0</v>
      </c>
      <c r="L434" s="10" t="b">
        <v>0</v>
      </c>
      <c r="M434" s="10" t="b">
        <v>0</v>
      </c>
      <c r="N434" s="1" t="b">
        <v>0</v>
      </c>
      <c r="O434" s="1" t="b">
        <v>0</v>
      </c>
      <c r="P434" s="1" t="b">
        <v>0</v>
      </c>
      <c r="Q434" s="1" t="b">
        <v>0</v>
      </c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1"/>
      <c r="E435" s="1"/>
      <c r="F435" s="1"/>
      <c r="G435" s="1" t="b">
        <v>0</v>
      </c>
      <c r="H435" s="1" t="b">
        <v>0</v>
      </c>
      <c r="I435" s="1" t="b">
        <v>0</v>
      </c>
      <c r="J435" s="10" t="b">
        <v>0</v>
      </c>
      <c r="K435" s="10" t="b">
        <v>0</v>
      </c>
      <c r="L435" s="10" t="b">
        <v>0</v>
      </c>
      <c r="M435" s="10" t="b">
        <v>0</v>
      </c>
      <c r="N435" s="1" t="b">
        <v>0</v>
      </c>
      <c r="O435" s="1" t="b">
        <v>0</v>
      </c>
      <c r="P435" s="1" t="b">
        <v>0</v>
      </c>
      <c r="Q435" s="1" t="b">
        <v>0</v>
      </c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1"/>
      <c r="E436" s="1"/>
      <c r="F436" s="1"/>
      <c r="G436" s="1" t="b">
        <v>0</v>
      </c>
      <c r="H436" s="1" t="b">
        <v>0</v>
      </c>
      <c r="I436" s="1" t="b">
        <v>0</v>
      </c>
      <c r="J436" s="10" t="b">
        <v>0</v>
      </c>
      <c r="K436" s="10" t="b">
        <v>0</v>
      </c>
      <c r="L436" s="10" t="b">
        <v>0</v>
      </c>
      <c r="M436" s="10" t="b">
        <v>0</v>
      </c>
      <c r="N436" s="1" t="b">
        <v>0</v>
      </c>
      <c r="O436" s="1" t="b">
        <v>0</v>
      </c>
      <c r="P436" s="1" t="b">
        <v>0</v>
      </c>
      <c r="Q436" s="1" t="b">
        <v>0</v>
      </c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1"/>
      <c r="E437" s="1"/>
      <c r="F437" s="1"/>
      <c r="G437" s="1" t="b">
        <v>0</v>
      </c>
      <c r="H437" s="1" t="b">
        <v>0</v>
      </c>
      <c r="I437" s="1" t="b">
        <v>0</v>
      </c>
      <c r="J437" s="10" t="b">
        <v>0</v>
      </c>
      <c r="K437" s="10" t="b">
        <v>0</v>
      </c>
      <c r="L437" s="10" t="b">
        <v>0</v>
      </c>
      <c r="M437" s="10" t="b">
        <v>0</v>
      </c>
      <c r="N437" s="1" t="b">
        <v>0</v>
      </c>
      <c r="O437" s="1" t="b">
        <v>0</v>
      </c>
      <c r="P437" s="1" t="b">
        <v>0</v>
      </c>
      <c r="Q437" s="1" t="b">
        <v>0</v>
      </c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1"/>
      <c r="E438" s="1"/>
      <c r="F438" s="1"/>
      <c r="G438" s="1" t="b">
        <v>0</v>
      </c>
      <c r="H438" s="1" t="b">
        <v>0</v>
      </c>
      <c r="I438" s="1" t="b">
        <v>0</v>
      </c>
      <c r="J438" s="10" t="b">
        <v>0</v>
      </c>
      <c r="K438" s="10" t="b">
        <v>0</v>
      </c>
      <c r="L438" s="10" t="b">
        <v>0</v>
      </c>
      <c r="M438" s="10" t="b">
        <v>0</v>
      </c>
      <c r="N438" s="1" t="b">
        <v>0</v>
      </c>
      <c r="O438" s="1" t="b">
        <v>0</v>
      </c>
      <c r="P438" s="1" t="b">
        <v>0</v>
      </c>
      <c r="Q438" s="1" t="b">
        <v>0</v>
      </c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1"/>
      <c r="E439" s="1"/>
      <c r="F439" s="1"/>
      <c r="G439" s="1" t="b">
        <v>0</v>
      </c>
      <c r="H439" s="1" t="b">
        <v>0</v>
      </c>
      <c r="I439" s="1" t="b">
        <v>0</v>
      </c>
      <c r="J439" s="10" t="b">
        <v>0</v>
      </c>
      <c r="K439" s="10" t="b">
        <v>0</v>
      </c>
      <c r="L439" s="10" t="b">
        <v>0</v>
      </c>
      <c r="M439" s="10" t="b">
        <v>0</v>
      </c>
      <c r="N439" s="1" t="b">
        <v>0</v>
      </c>
      <c r="O439" s="1" t="b">
        <v>0</v>
      </c>
      <c r="P439" s="1" t="b">
        <v>0</v>
      </c>
      <c r="Q439" s="1" t="b">
        <v>0</v>
      </c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1"/>
      <c r="E440" s="1"/>
      <c r="F440" s="1"/>
      <c r="G440" s="1" t="b">
        <v>0</v>
      </c>
      <c r="H440" s="1" t="b">
        <v>0</v>
      </c>
      <c r="I440" s="1" t="b">
        <v>0</v>
      </c>
      <c r="J440" s="10" t="b">
        <v>0</v>
      </c>
      <c r="K440" s="10" t="b">
        <v>0</v>
      </c>
      <c r="L440" s="10" t="b">
        <v>0</v>
      </c>
      <c r="M440" s="10" t="b">
        <v>0</v>
      </c>
      <c r="N440" s="1" t="b">
        <v>0</v>
      </c>
      <c r="O440" s="1" t="b">
        <v>0</v>
      </c>
      <c r="P440" s="1" t="b">
        <v>0</v>
      </c>
      <c r="Q440" s="1" t="b">
        <v>0</v>
      </c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1"/>
      <c r="E441" s="1"/>
      <c r="F441" s="1"/>
      <c r="G441" s="1" t="b">
        <v>0</v>
      </c>
      <c r="H441" s="1" t="b">
        <v>0</v>
      </c>
      <c r="I441" s="1" t="b">
        <v>0</v>
      </c>
      <c r="J441" s="10" t="b">
        <v>0</v>
      </c>
      <c r="K441" s="10" t="b">
        <v>0</v>
      </c>
      <c r="L441" s="10" t="b">
        <v>0</v>
      </c>
      <c r="M441" s="10" t="b">
        <v>0</v>
      </c>
      <c r="N441" s="1" t="b">
        <v>0</v>
      </c>
      <c r="O441" s="1" t="b">
        <v>0</v>
      </c>
      <c r="P441" s="1" t="b">
        <v>0</v>
      </c>
      <c r="Q441" s="1" t="b">
        <v>0</v>
      </c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1"/>
      <c r="E442" s="1"/>
      <c r="F442" s="1"/>
      <c r="G442" s="1" t="b">
        <v>0</v>
      </c>
      <c r="H442" s="1" t="b">
        <v>0</v>
      </c>
      <c r="I442" s="1" t="b">
        <v>0</v>
      </c>
      <c r="J442" s="10" t="b">
        <v>0</v>
      </c>
      <c r="K442" s="10" t="b">
        <v>0</v>
      </c>
      <c r="L442" s="10" t="b">
        <v>0</v>
      </c>
      <c r="M442" s="10" t="b">
        <v>0</v>
      </c>
      <c r="N442" s="1" t="b">
        <v>0</v>
      </c>
      <c r="O442" s="1" t="b">
        <v>0</v>
      </c>
      <c r="P442" s="1" t="b">
        <v>0</v>
      </c>
      <c r="Q442" s="1" t="b">
        <v>0</v>
      </c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1"/>
      <c r="E443" s="1"/>
      <c r="F443" s="1"/>
      <c r="G443" s="1" t="b">
        <v>0</v>
      </c>
      <c r="H443" s="1" t="b">
        <v>0</v>
      </c>
      <c r="I443" s="1" t="b">
        <v>0</v>
      </c>
      <c r="J443" s="10" t="b">
        <v>0</v>
      </c>
      <c r="K443" s="10" t="b">
        <v>0</v>
      </c>
      <c r="L443" s="10" t="b">
        <v>0</v>
      </c>
      <c r="M443" s="10" t="b">
        <v>0</v>
      </c>
      <c r="N443" s="1" t="b">
        <v>0</v>
      </c>
      <c r="O443" s="1" t="b">
        <v>0</v>
      </c>
      <c r="P443" s="1" t="b">
        <v>0</v>
      </c>
      <c r="Q443" s="1" t="b">
        <v>0</v>
      </c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1"/>
      <c r="E444" s="1"/>
      <c r="F444" s="1"/>
      <c r="G444" s="1" t="b">
        <v>0</v>
      </c>
      <c r="H444" s="1" t="b">
        <v>0</v>
      </c>
      <c r="I444" s="1" t="b">
        <v>0</v>
      </c>
      <c r="J444" s="10" t="b">
        <v>0</v>
      </c>
      <c r="K444" s="10" t="b">
        <v>0</v>
      </c>
      <c r="L444" s="10" t="b">
        <v>0</v>
      </c>
      <c r="M444" s="10" t="b">
        <v>0</v>
      </c>
      <c r="N444" s="1" t="b">
        <v>0</v>
      </c>
      <c r="O444" s="1" t="b">
        <v>0</v>
      </c>
      <c r="P444" s="1" t="b">
        <v>0</v>
      </c>
      <c r="Q444" s="1" t="b">
        <v>0</v>
      </c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1"/>
      <c r="E445" s="1"/>
      <c r="F445" s="1"/>
      <c r="G445" s="1" t="b">
        <v>0</v>
      </c>
      <c r="H445" s="1" t="b">
        <v>0</v>
      </c>
      <c r="I445" s="1" t="b">
        <v>0</v>
      </c>
      <c r="J445" s="10" t="b">
        <v>0</v>
      </c>
      <c r="K445" s="10" t="b">
        <v>0</v>
      </c>
      <c r="L445" s="10" t="b">
        <v>0</v>
      </c>
      <c r="M445" s="10" t="b">
        <v>0</v>
      </c>
      <c r="N445" s="1" t="b">
        <v>0</v>
      </c>
      <c r="O445" s="1" t="b">
        <v>0</v>
      </c>
      <c r="P445" s="1" t="b">
        <v>0</v>
      </c>
      <c r="Q445" s="1" t="b">
        <v>0</v>
      </c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1"/>
      <c r="E446" s="1"/>
      <c r="F446" s="1"/>
      <c r="G446" s="1" t="b">
        <v>0</v>
      </c>
      <c r="H446" s="1" t="b">
        <v>0</v>
      </c>
      <c r="I446" s="1" t="b">
        <v>0</v>
      </c>
      <c r="J446" s="10" t="b">
        <v>0</v>
      </c>
      <c r="K446" s="10" t="b">
        <v>0</v>
      </c>
      <c r="L446" s="10" t="b">
        <v>0</v>
      </c>
      <c r="M446" s="10" t="b">
        <v>0</v>
      </c>
      <c r="N446" s="1" t="b">
        <v>0</v>
      </c>
      <c r="O446" s="1" t="b">
        <v>0</v>
      </c>
      <c r="P446" s="1" t="b">
        <v>0</v>
      </c>
      <c r="Q446" s="1" t="b">
        <v>0</v>
      </c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1"/>
      <c r="E447" s="1"/>
      <c r="F447" s="1"/>
      <c r="G447" s="1" t="b">
        <v>0</v>
      </c>
      <c r="H447" s="1" t="b">
        <v>0</v>
      </c>
      <c r="I447" s="1" t="b">
        <v>0</v>
      </c>
      <c r="J447" s="10" t="b">
        <v>0</v>
      </c>
      <c r="K447" s="10" t="b">
        <v>0</v>
      </c>
      <c r="L447" s="10" t="b">
        <v>0</v>
      </c>
      <c r="M447" s="10" t="b">
        <v>0</v>
      </c>
      <c r="N447" s="1" t="b">
        <v>0</v>
      </c>
      <c r="O447" s="1" t="b">
        <v>0</v>
      </c>
      <c r="P447" s="1" t="b">
        <v>0</v>
      </c>
      <c r="Q447" s="1" t="b">
        <v>0</v>
      </c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1"/>
      <c r="E448" s="1"/>
      <c r="F448" s="1"/>
      <c r="G448" s="1" t="b">
        <v>0</v>
      </c>
      <c r="H448" s="1" t="b">
        <v>0</v>
      </c>
      <c r="I448" s="1" t="b">
        <v>0</v>
      </c>
      <c r="J448" s="10" t="b">
        <v>0</v>
      </c>
      <c r="K448" s="10" t="b">
        <v>0</v>
      </c>
      <c r="L448" s="10" t="b">
        <v>0</v>
      </c>
      <c r="M448" s="10" t="b">
        <v>0</v>
      </c>
      <c r="N448" s="1" t="b">
        <v>0</v>
      </c>
      <c r="O448" s="1" t="b">
        <v>0</v>
      </c>
      <c r="P448" s="1" t="b">
        <v>0</v>
      </c>
      <c r="Q448" s="1" t="b">
        <v>0</v>
      </c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1"/>
      <c r="E449" s="1"/>
      <c r="F449" s="1"/>
      <c r="G449" s="1" t="b">
        <v>0</v>
      </c>
      <c r="H449" s="1" t="b">
        <v>0</v>
      </c>
      <c r="I449" s="1" t="b">
        <v>0</v>
      </c>
      <c r="J449" s="10" t="b">
        <v>0</v>
      </c>
      <c r="K449" s="10" t="b">
        <v>0</v>
      </c>
      <c r="L449" s="10" t="b">
        <v>0</v>
      </c>
      <c r="M449" s="10" t="b">
        <v>0</v>
      </c>
      <c r="N449" s="1" t="b">
        <v>0</v>
      </c>
      <c r="O449" s="1" t="b">
        <v>0</v>
      </c>
      <c r="P449" s="1" t="b">
        <v>0</v>
      </c>
      <c r="Q449" s="1" t="b">
        <v>0</v>
      </c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1"/>
      <c r="E450" s="1"/>
      <c r="F450" s="1"/>
      <c r="G450" s="1" t="b">
        <v>0</v>
      </c>
      <c r="H450" s="1" t="b">
        <v>0</v>
      </c>
      <c r="I450" s="1" t="b">
        <v>0</v>
      </c>
      <c r="J450" s="10" t="b">
        <v>0</v>
      </c>
      <c r="K450" s="10" t="b">
        <v>0</v>
      </c>
      <c r="L450" s="10" t="b">
        <v>0</v>
      </c>
      <c r="M450" s="10" t="b">
        <v>0</v>
      </c>
      <c r="N450" s="1" t="b">
        <v>0</v>
      </c>
      <c r="O450" s="1" t="b">
        <v>0</v>
      </c>
      <c r="P450" s="1" t="b">
        <v>0</v>
      </c>
      <c r="Q450" s="1" t="b">
        <v>0</v>
      </c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1"/>
      <c r="E451" s="1"/>
      <c r="F451" s="1"/>
      <c r="G451" s="1" t="b">
        <v>0</v>
      </c>
      <c r="H451" s="1" t="b">
        <v>0</v>
      </c>
      <c r="I451" s="1" t="b">
        <v>0</v>
      </c>
      <c r="J451" s="10" t="b">
        <v>0</v>
      </c>
      <c r="K451" s="10" t="b">
        <v>0</v>
      </c>
      <c r="L451" s="10" t="b">
        <v>0</v>
      </c>
      <c r="M451" s="10" t="b">
        <v>0</v>
      </c>
      <c r="N451" s="1" t="b">
        <v>0</v>
      </c>
      <c r="O451" s="1" t="b">
        <v>0</v>
      </c>
      <c r="P451" s="1" t="b">
        <v>0</v>
      </c>
      <c r="Q451" s="1" t="b">
        <v>0</v>
      </c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1"/>
      <c r="E452" s="1"/>
      <c r="F452" s="1"/>
      <c r="G452" s="1" t="b">
        <v>0</v>
      </c>
      <c r="H452" s="1" t="b">
        <v>0</v>
      </c>
      <c r="I452" s="1" t="b">
        <v>0</v>
      </c>
      <c r="J452" s="10" t="b">
        <v>0</v>
      </c>
      <c r="K452" s="10" t="b">
        <v>0</v>
      </c>
      <c r="L452" s="10" t="b">
        <v>0</v>
      </c>
      <c r="M452" s="10" t="b">
        <v>0</v>
      </c>
      <c r="N452" s="1" t="b">
        <v>0</v>
      </c>
      <c r="O452" s="1" t="b">
        <v>0</v>
      </c>
      <c r="P452" s="1" t="b">
        <v>0</v>
      </c>
      <c r="Q452" s="1" t="b">
        <v>0</v>
      </c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1"/>
      <c r="E453" s="1"/>
      <c r="F453" s="1"/>
      <c r="G453" s="1" t="b">
        <v>0</v>
      </c>
      <c r="H453" s="1" t="b">
        <v>0</v>
      </c>
      <c r="I453" s="1" t="b">
        <v>0</v>
      </c>
      <c r="J453" s="10" t="b">
        <v>0</v>
      </c>
      <c r="K453" s="10" t="b">
        <v>0</v>
      </c>
      <c r="L453" s="10" t="b">
        <v>0</v>
      </c>
      <c r="M453" s="10" t="b">
        <v>0</v>
      </c>
      <c r="N453" s="1" t="b">
        <v>0</v>
      </c>
      <c r="O453" s="1" t="b">
        <v>0</v>
      </c>
      <c r="P453" s="1" t="b">
        <v>0</v>
      </c>
      <c r="Q453" s="1" t="b">
        <v>0</v>
      </c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1"/>
      <c r="E454" s="1"/>
      <c r="F454" s="1"/>
      <c r="G454" s="1" t="b">
        <v>0</v>
      </c>
      <c r="H454" s="1" t="b">
        <v>0</v>
      </c>
      <c r="I454" s="1" t="b">
        <v>0</v>
      </c>
      <c r="J454" s="10" t="b">
        <v>0</v>
      </c>
      <c r="K454" s="10" t="b">
        <v>0</v>
      </c>
      <c r="L454" s="10" t="b">
        <v>0</v>
      </c>
      <c r="M454" s="10" t="b">
        <v>0</v>
      </c>
      <c r="N454" s="1" t="b">
        <v>0</v>
      </c>
      <c r="O454" s="1" t="b">
        <v>0</v>
      </c>
      <c r="P454" s="1" t="b">
        <v>0</v>
      </c>
      <c r="Q454" s="1" t="b">
        <v>0</v>
      </c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1"/>
      <c r="E455" s="1"/>
      <c r="F455" s="1"/>
      <c r="G455" s="1" t="b">
        <v>0</v>
      </c>
      <c r="H455" s="1" t="b">
        <v>0</v>
      </c>
      <c r="I455" s="1" t="b">
        <v>0</v>
      </c>
      <c r="J455" s="10" t="b">
        <v>0</v>
      </c>
      <c r="K455" s="10" t="b">
        <v>0</v>
      </c>
      <c r="L455" s="10" t="b">
        <v>0</v>
      </c>
      <c r="M455" s="10" t="b">
        <v>0</v>
      </c>
      <c r="N455" s="1" t="b">
        <v>0</v>
      </c>
      <c r="O455" s="1" t="b">
        <v>0</v>
      </c>
      <c r="P455" s="1" t="b">
        <v>0</v>
      </c>
      <c r="Q455" s="1" t="b">
        <v>0</v>
      </c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1"/>
      <c r="E456" s="1"/>
      <c r="F456" s="1"/>
      <c r="G456" s="1" t="b">
        <v>0</v>
      </c>
      <c r="H456" s="1" t="b">
        <v>0</v>
      </c>
      <c r="I456" s="1" t="b">
        <v>0</v>
      </c>
      <c r="J456" s="10" t="b">
        <v>0</v>
      </c>
      <c r="K456" s="10" t="b">
        <v>0</v>
      </c>
      <c r="L456" s="10" t="b">
        <v>0</v>
      </c>
      <c r="M456" s="10" t="b">
        <v>0</v>
      </c>
      <c r="N456" s="1" t="b">
        <v>0</v>
      </c>
      <c r="O456" s="1" t="b">
        <v>0</v>
      </c>
      <c r="P456" s="1" t="b">
        <v>0</v>
      </c>
      <c r="Q456" s="1" t="b">
        <v>0</v>
      </c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1"/>
      <c r="E457" s="1"/>
      <c r="F457" s="1"/>
      <c r="G457" s="1" t="b">
        <v>0</v>
      </c>
      <c r="H457" s="1" t="b">
        <v>0</v>
      </c>
      <c r="I457" s="1" t="b">
        <v>0</v>
      </c>
      <c r="J457" s="10" t="b">
        <v>0</v>
      </c>
      <c r="K457" s="10" t="b">
        <v>0</v>
      </c>
      <c r="L457" s="10" t="b">
        <v>0</v>
      </c>
      <c r="M457" s="10" t="b">
        <v>0</v>
      </c>
      <c r="N457" s="1" t="b">
        <v>0</v>
      </c>
      <c r="O457" s="1" t="b">
        <v>0</v>
      </c>
      <c r="P457" s="1" t="b">
        <v>0</v>
      </c>
      <c r="Q457" s="1" t="b">
        <v>0</v>
      </c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1"/>
      <c r="E458" s="1"/>
      <c r="F458" s="1"/>
      <c r="G458" s="1" t="b">
        <v>0</v>
      </c>
      <c r="H458" s="1" t="b">
        <v>0</v>
      </c>
      <c r="I458" s="1" t="b">
        <v>0</v>
      </c>
      <c r="J458" s="10" t="b">
        <v>0</v>
      </c>
      <c r="K458" s="10" t="b">
        <v>0</v>
      </c>
      <c r="L458" s="10" t="b">
        <v>0</v>
      </c>
      <c r="M458" s="10" t="b">
        <v>0</v>
      </c>
      <c r="N458" s="1" t="b">
        <v>0</v>
      </c>
      <c r="O458" s="1" t="b">
        <v>0</v>
      </c>
      <c r="P458" s="1" t="b">
        <v>0</v>
      </c>
      <c r="Q458" s="1" t="b">
        <v>0</v>
      </c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1"/>
      <c r="E459" s="1"/>
      <c r="F459" s="1"/>
      <c r="G459" s="1" t="b">
        <v>0</v>
      </c>
      <c r="H459" s="1" t="b">
        <v>0</v>
      </c>
      <c r="I459" s="1" t="b">
        <v>0</v>
      </c>
      <c r="J459" s="10" t="b">
        <v>0</v>
      </c>
      <c r="K459" s="10" t="b">
        <v>0</v>
      </c>
      <c r="L459" s="10" t="b">
        <v>0</v>
      </c>
      <c r="M459" s="10" t="b">
        <v>0</v>
      </c>
      <c r="N459" s="1" t="b">
        <v>0</v>
      </c>
      <c r="O459" s="1" t="b">
        <v>0</v>
      </c>
      <c r="P459" s="1" t="b">
        <v>0</v>
      </c>
      <c r="Q459" s="1" t="b">
        <v>0</v>
      </c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1"/>
      <c r="E460" s="1"/>
      <c r="F460" s="1"/>
      <c r="G460" s="1" t="b">
        <v>0</v>
      </c>
      <c r="H460" s="1" t="b">
        <v>0</v>
      </c>
      <c r="I460" s="1" t="b">
        <v>0</v>
      </c>
      <c r="J460" s="10" t="b">
        <v>0</v>
      </c>
      <c r="K460" s="10" t="b">
        <v>0</v>
      </c>
      <c r="L460" s="10" t="b">
        <v>0</v>
      </c>
      <c r="M460" s="10" t="b">
        <v>0</v>
      </c>
      <c r="N460" s="1" t="b">
        <v>0</v>
      </c>
      <c r="O460" s="1" t="b">
        <v>0</v>
      </c>
      <c r="P460" s="1" t="b">
        <v>0</v>
      </c>
      <c r="Q460" s="1" t="b">
        <v>0</v>
      </c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1"/>
      <c r="E461" s="1"/>
      <c r="F461" s="1"/>
      <c r="G461" s="1" t="b">
        <v>0</v>
      </c>
      <c r="H461" s="1" t="b">
        <v>0</v>
      </c>
      <c r="I461" s="1" t="b">
        <v>0</v>
      </c>
      <c r="J461" s="10" t="b">
        <v>0</v>
      </c>
      <c r="K461" s="10" t="b">
        <v>0</v>
      </c>
      <c r="L461" s="10" t="b">
        <v>0</v>
      </c>
      <c r="M461" s="10" t="b">
        <v>0</v>
      </c>
      <c r="N461" s="1" t="b">
        <v>0</v>
      </c>
      <c r="O461" s="1" t="b">
        <v>0</v>
      </c>
      <c r="P461" s="1" t="b">
        <v>0</v>
      </c>
      <c r="Q461" s="1" t="b">
        <v>0</v>
      </c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1"/>
      <c r="E462" s="1"/>
      <c r="F462" s="1"/>
      <c r="G462" s="1" t="b">
        <v>0</v>
      </c>
      <c r="H462" s="1" t="b">
        <v>0</v>
      </c>
      <c r="I462" s="1" t="b">
        <v>0</v>
      </c>
      <c r="J462" s="10" t="b">
        <v>0</v>
      </c>
      <c r="K462" s="10" t="b">
        <v>0</v>
      </c>
      <c r="L462" s="10" t="b">
        <v>0</v>
      </c>
      <c r="M462" s="10" t="b">
        <v>0</v>
      </c>
      <c r="N462" s="1" t="b">
        <v>0</v>
      </c>
      <c r="O462" s="1" t="b">
        <v>0</v>
      </c>
      <c r="P462" s="1" t="b">
        <v>0</v>
      </c>
      <c r="Q462" s="1" t="b">
        <v>0</v>
      </c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1"/>
      <c r="E463" s="1"/>
      <c r="F463" s="1"/>
      <c r="G463" s="1" t="b">
        <v>0</v>
      </c>
      <c r="H463" s="1" t="b">
        <v>0</v>
      </c>
      <c r="I463" s="1" t="b">
        <v>0</v>
      </c>
      <c r="J463" s="10" t="b">
        <v>0</v>
      </c>
      <c r="K463" s="10" t="b">
        <v>0</v>
      </c>
      <c r="L463" s="10" t="b">
        <v>0</v>
      </c>
      <c r="M463" s="10" t="b">
        <v>0</v>
      </c>
      <c r="N463" s="1" t="b">
        <v>0</v>
      </c>
      <c r="O463" s="1" t="b">
        <v>0</v>
      </c>
      <c r="P463" s="1" t="b">
        <v>0</v>
      </c>
      <c r="Q463" s="1" t="b">
        <v>0</v>
      </c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1"/>
      <c r="E464" s="1"/>
      <c r="F464" s="1"/>
      <c r="G464" s="1" t="b">
        <v>0</v>
      </c>
      <c r="H464" s="1" t="b">
        <v>0</v>
      </c>
      <c r="I464" s="1" t="b">
        <v>0</v>
      </c>
      <c r="J464" s="10" t="b">
        <v>0</v>
      </c>
      <c r="K464" s="10" t="b">
        <v>0</v>
      </c>
      <c r="L464" s="10" t="b">
        <v>0</v>
      </c>
      <c r="M464" s="10" t="b">
        <v>0</v>
      </c>
      <c r="N464" s="1" t="b">
        <v>0</v>
      </c>
      <c r="O464" s="1" t="b">
        <v>0</v>
      </c>
      <c r="P464" s="1" t="b">
        <v>0</v>
      </c>
      <c r="Q464" s="1" t="b">
        <v>0</v>
      </c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1"/>
      <c r="E465" s="1"/>
      <c r="F465" s="1"/>
      <c r="G465" s="1" t="b">
        <v>0</v>
      </c>
      <c r="H465" s="1" t="b">
        <v>0</v>
      </c>
      <c r="I465" s="1" t="b">
        <v>0</v>
      </c>
      <c r="J465" s="10" t="b">
        <v>0</v>
      </c>
      <c r="K465" s="10" t="b">
        <v>0</v>
      </c>
      <c r="L465" s="10" t="b">
        <v>0</v>
      </c>
      <c r="M465" s="10" t="b">
        <v>0</v>
      </c>
      <c r="N465" s="1" t="b">
        <v>0</v>
      </c>
      <c r="O465" s="1" t="b">
        <v>0</v>
      </c>
      <c r="P465" s="1" t="b">
        <v>0</v>
      </c>
      <c r="Q465" s="1" t="b">
        <v>0</v>
      </c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1"/>
      <c r="E466" s="1"/>
      <c r="F466" s="1"/>
      <c r="G466" s="1" t="b">
        <v>0</v>
      </c>
      <c r="H466" s="1" t="b">
        <v>0</v>
      </c>
      <c r="I466" s="1" t="b">
        <v>0</v>
      </c>
      <c r="J466" s="10" t="b">
        <v>0</v>
      </c>
      <c r="K466" s="10" t="b">
        <v>0</v>
      </c>
      <c r="L466" s="10" t="b">
        <v>0</v>
      </c>
      <c r="M466" s="10" t="b">
        <v>0</v>
      </c>
      <c r="N466" s="1" t="b">
        <v>0</v>
      </c>
      <c r="O466" s="1" t="b">
        <v>0</v>
      </c>
      <c r="P466" s="1" t="b">
        <v>0</v>
      </c>
      <c r="Q466" s="1" t="b">
        <v>0</v>
      </c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1"/>
      <c r="E467" s="1"/>
      <c r="F467" s="1"/>
      <c r="G467" s="1" t="b">
        <v>0</v>
      </c>
      <c r="H467" s="1" t="b">
        <v>0</v>
      </c>
      <c r="I467" s="1" t="b">
        <v>0</v>
      </c>
      <c r="J467" s="10" t="b">
        <v>0</v>
      </c>
      <c r="K467" s="10" t="b">
        <v>0</v>
      </c>
      <c r="L467" s="10" t="b">
        <v>0</v>
      </c>
      <c r="M467" s="10" t="b">
        <v>0</v>
      </c>
      <c r="N467" s="1" t="b">
        <v>0</v>
      </c>
      <c r="O467" s="1" t="b">
        <v>0</v>
      </c>
      <c r="P467" s="1" t="b">
        <v>0</v>
      </c>
      <c r="Q467" s="1" t="b">
        <v>0</v>
      </c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1"/>
      <c r="E468" s="1"/>
      <c r="F468" s="1"/>
      <c r="G468" s="1" t="b">
        <v>0</v>
      </c>
      <c r="H468" s="1" t="b">
        <v>0</v>
      </c>
      <c r="I468" s="1" t="b">
        <v>0</v>
      </c>
      <c r="J468" s="10" t="b">
        <v>0</v>
      </c>
      <c r="K468" s="10" t="b">
        <v>0</v>
      </c>
      <c r="L468" s="10" t="b">
        <v>0</v>
      </c>
      <c r="M468" s="10" t="b">
        <v>0</v>
      </c>
      <c r="N468" s="1" t="b">
        <v>0</v>
      </c>
      <c r="O468" s="1" t="b">
        <v>0</v>
      </c>
      <c r="P468" s="1" t="b">
        <v>0</v>
      </c>
      <c r="Q468" s="1" t="b">
        <v>0</v>
      </c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1"/>
      <c r="E469" s="1"/>
      <c r="F469" s="1"/>
      <c r="G469" s="1" t="b">
        <v>0</v>
      </c>
      <c r="H469" s="1" t="b">
        <v>0</v>
      </c>
      <c r="I469" s="1" t="b">
        <v>0</v>
      </c>
      <c r="J469" s="10" t="b">
        <v>0</v>
      </c>
      <c r="K469" s="10" t="b">
        <v>0</v>
      </c>
      <c r="L469" s="10" t="b">
        <v>0</v>
      </c>
      <c r="M469" s="10" t="b">
        <v>0</v>
      </c>
      <c r="N469" s="1" t="b">
        <v>0</v>
      </c>
      <c r="O469" s="1" t="b">
        <v>0</v>
      </c>
      <c r="P469" s="1" t="b">
        <v>0</v>
      </c>
      <c r="Q469" s="1" t="b">
        <v>0</v>
      </c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1"/>
      <c r="E470" s="1"/>
      <c r="F470" s="1"/>
      <c r="G470" s="1" t="b">
        <v>0</v>
      </c>
      <c r="H470" s="1" t="b">
        <v>0</v>
      </c>
      <c r="I470" s="1" t="b">
        <v>0</v>
      </c>
      <c r="J470" s="10" t="b">
        <v>0</v>
      </c>
      <c r="K470" s="10" t="b">
        <v>0</v>
      </c>
      <c r="L470" s="10" t="b">
        <v>0</v>
      </c>
      <c r="M470" s="10" t="b">
        <v>0</v>
      </c>
      <c r="N470" s="1" t="b">
        <v>0</v>
      </c>
      <c r="O470" s="1" t="b">
        <v>0</v>
      </c>
      <c r="P470" s="1" t="b">
        <v>0</v>
      </c>
      <c r="Q470" s="1" t="b">
        <v>0</v>
      </c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1"/>
      <c r="E471" s="1"/>
      <c r="F471" s="1"/>
      <c r="G471" s="1" t="b">
        <v>0</v>
      </c>
      <c r="H471" s="1" t="b">
        <v>0</v>
      </c>
      <c r="I471" s="1" t="b">
        <v>0</v>
      </c>
      <c r="J471" s="10" t="b">
        <v>0</v>
      </c>
      <c r="K471" s="10" t="b">
        <v>0</v>
      </c>
      <c r="L471" s="10" t="b">
        <v>0</v>
      </c>
      <c r="M471" s="10" t="b">
        <v>0</v>
      </c>
      <c r="N471" s="1" t="b">
        <v>0</v>
      </c>
      <c r="O471" s="1" t="b">
        <v>0</v>
      </c>
      <c r="P471" s="1" t="b">
        <v>0</v>
      </c>
      <c r="Q471" s="1" t="b">
        <v>0</v>
      </c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1"/>
      <c r="E472" s="1"/>
      <c r="F472" s="1"/>
      <c r="G472" s="1" t="b">
        <v>0</v>
      </c>
      <c r="H472" s="1" t="b">
        <v>0</v>
      </c>
      <c r="I472" s="1" t="b">
        <v>0</v>
      </c>
      <c r="J472" s="10" t="b">
        <v>0</v>
      </c>
      <c r="K472" s="10" t="b">
        <v>0</v>
      </c>
      <c r="L472" s="10" t="b">
        <v>0</v>
      </c>
      <c r="M472" s="10" t="b">
        <v>0</v>
      </c>
      <c r="N472" s="1" t="b">
        <v>0</v>
      </c>
      <c r="O472" s="1" t="b">
        <v>0</v>
      </c>
      <c r="P472" s="1" t="b">
        <v>0</v>
      </c>
      <c r="Q472" s="1" t="b">
        <v>0</v>
      </c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1"/>
      <c r="E473" s="1"/>
      <c r="F473" s="1"/>
      <c r="G473" s="1" t="b">
        <v>0</v>
      </c>
      <c r="H473" s="1" t="b">
        <v>0</v>
      </c>
      <c r="I473" s="1" t="b">
        <v>0</v>
      </c>
      <c r="J473" s="10" t="b">
        <v>0</v>
      </c>
      <c r="K473" s="10" t="b">
        <v>0</v>
      </c>
      <c r="L473" s="10" t="b">
        <v>0</v>
      </c>
      <c r="M473" s="10" t="b">
        <v>0</v>
      </c>
      <c r="N473" s="1" t="b">
        <v>0</v>
      </c>
      <c r="O473" s="1" t="b">
        <v>0</v>
      </c>
      <c r="P473" s="1" t="b">
        <v>0</v>
      </c>
      <c r="Q473" s="1" t="b">
        <v>0</v>
      </c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1"/>
      <c r="E474" s="1"/>
      <c r="F474" s="1"/>
      <c r="G474" s="1" t="b">
        <v>0</v>
      </c>
      <c r="H474" s="1" t="b">
        <v>0</v>
      </c>
      <c r="I474" s="1" t="b">
        <v>0</v>
      </c>
      <c r="J474" s="10" t="b">
        <v>0</v>
      </c>
      <c r="K474" s="10" t="b">
        <v>0</v>
      </c>
      <c r="L474" s="10" t="b">
        <v>0</v>
      </c>
      <c r="M474" s="10" t="b">
        <v>0</v>
      </c>
      <c r="N474" s="1" t="b">
        <v>0</v>
      </c>
      <c r="O474" s="1" t="b">
        <v>0</v>
      </c>
      <c r="P474" s="1" t="b">
        <v>0</v>
      </c>
      <c r="Q474" s="1" t="b">
        <v>0</v>
      </c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1"/>
      <c r="E475" s="1"/>
      <c r="F475" s="1"/>
      <c r="G475" s="1" t="b">
        <v>0</v>
      </c>
      <c r="H475" s="1" t="b">
        <v>0</v>
      </c>
      <c r="I475" s="1" t="b">
        <v>0</v>
      </c>
      <c r="J475" s="10" t="b">
        <v>0</v>
      </c>
      <c r="K475" s="10" t="b">
        <v>0</v>
      </c>
      <c r="L475" s="10" t="b">
        <v>0</v>
      </c>
      <c r="M475" s="10" t="b">
        <v>0</v>
      </c>
      <c r="N475" s="1" t="b">
        <v>0</v>
      </c>
      <c r="O475" s="1" t="b">
        <v>0</v>
      </c>
      <c r="P475" s="1" t="b">
        <v>0</v>
      </c>
      <c r="Q475" s="1" t="b">
        <v>0</v>
      </c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1"/>
      <c r="E476" s="1"/>
      <c r="F476" s="1"/>
      <c r="G476" s="1" t="b">
        <v>0</v>
      </c>
      <c r="H476" s="1" t="b">
        <v>0</v>
      </c>
      <c r="I476" s="1" t="b">
        <v>0</v>
      </c>
      <c r="J476" s="10" t="b">
        <v>0</v>
      </c>
      <c r="K476" s="10" t="b">
        <v>0</v>
      </c>
      <c r="L476" s="10" t="b">
        <v>0</v>
      </c>
      <c r="M476" s="10" t="b">
        <v>0</v>
      </c>
      <c r="N476" s="1" t="b">
        <v>0</v>
      </c>
      <c r="O476" s="1" t="b">
        <v>0</v>
      </c>
      <c r="P476" s="1" t="b">
        <v>0</v>
      </c>
      <c r="Q476" s="1" t="b">
        <v>0</v>
      </c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1"/>
      <c r="E477" s="1"/>
      <c r="F477" s="1"/>
      <c r="G477" s="1" t="b">
        <v>0</v>
      </c>
      <c r="H477" s="1" t="b">
        <v>0</v>
      </c>
      <c r="I477" s="1" t="b">
        <v>0</v>
      </c>
      <c r="J477" s="10" t="b">
        <v>0</v>
      </c>
      <c r="K477" s="10" t="b">
        <v>0</v>
      </c>
      <c r="L477" s="10" t="b">
        <v>0</v>
      </c>
      <c r="M477" s="10" t="b">
        <v>0</v>
      </c>
      <c r="N477" s="1" t="b">
        <v>0</v>
      </c>
      <c r="O477" s="1" t="b">
        <v>0</v>
      </c>
      <c r="P477" s="1" t="b">
        <v>0</v>
      </c>
      <c r="Q477" s="1" t="b">
        <v>0</v>
      </c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1"/>
      <c r="E478" s="1"/>
      <c r="F478" s="1"/>
      <c r="G478" s="1" t="b">
        <v>0</v>
      </c>
      <c r="H478" s="1" t="b">
        <v>0</v>
      </c>
      <c r="I478" s="1" t="b">
        <v>0</v>
      </c>
      <c r="J478" s="10" t="b">
        <v>0</v>
      </c>
      <c r="K478" s="10" t="b">
        <v>0</v>
      </c>
      <c r="L478" s="10" t="b">
        <v>0</v>
      </c>
      <c r="M478" s="10" t="b">
        <v>0</v>
      </c>
      <c r="N478" s="1" t="b">
        <v>0</v>
      </c>
      <c r="O478" s="1" t="b">
        <v>0</v>
      </c>
      <c r="P478" s="1" t="b">
        <v>0</v>
      </c>
      <c r="Q478" s="1" t="b">
        <v>0</v>
      </c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1"/>
      <c r="E479" s="1"/>
      <c r="F479" s="1"/>
      <c r="G479" s="1" t="b">
        <v>0</v>
      </c>
      <c r="H479" s="1" t="b">
        <v>0</v>
      </c>
      <c r="I479" s="1" t="b">
        <v>0</v>
      </c>
      <c r="J479" s="10" t="b">
        <v>0</v>
      </c>
      <c r="K479" s="10" t="b">
        <v>0</v>
      </c>
      <c r="L479" s="10" t="b">
        <v>0</v>
      </c>
      <c r="M479" s="10" t="b">
        <v>0</v>
      </c>
      <c r="N479" s="1" t="b">
        <v>0</v>
      </c>
      <c r="O479" s="1" t="b">
        <v>0</v>
      </c>
      <c r="P479" s="1" t="b">
        <v>0</v>
      </c>
      <c r="Q479" s="1" t="b">
        <v>0</v>
      </c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1"/>
      <c r="E480" s="1"/>
      <c r="F480" s="1"/>
      <c r="G480" s="1" t="b">
        <v>0</v>
      </c>
      <c r="H480" s="1" t="b">
        <v>0</v>
      </c>
      <c r="I480" s="1" t="b">
        <v>0</v>
      </c>
      <c r="J480" s="10" t="b">
        <v>0</v>
      </c>
      <c r="K480" s="10" t="b">
        <v>0</v>
      </c>
      <c r="L480" s="10" t="b">
        <v>0</v>
      </c>
      <c r="M480" s="10" t="b">
        <v>0</v>
      </c>
      <c r="N480" s="1" t="b">
        <v>0</v>
      </c>
      <c r="O480" s="1" t="b">
        <v>0</v>
      </c>
      <c r="P480" s="1" t="b">
        <v>0</v>
      </c>
      <c r="Q480" s="1" t="b">
        <v>0</v>
      </c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1"/>
      <c r="E481" s="1"/>
      <c r="F481" s="1"/>
      <c r="G481" s="1" t="b">
        <v>0</v>
      </c>
      <c r="H481" s="1" t="b">
        <v>0</v>
      </c>
      <c r="I481" s="1" t="b">
        <v>0</v>
      </c>
      <c r="J481" s="10" t="b">
        <v>0</v>
      </c>
      <c r="K481" s="10" t="b">
        <v>0</v>
      </c>
      <c r="L481" s="10" t="b">
        <v>0</v>
      </c>
      <c r="M481" s="10" t="b">
        <v>0</v>
      </c>
      <c r="N481" s="1" t="b">
        <v>0</v>
      </c>
      <c r="O481" s="1" t="b">
        <v>0</v>
      </c>
      <c r="P481" s="1" t="b">
        <v>0</v>
      </c>
      <c r="Q481" s="1" t="b">
        <v>0</v>
      </c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1"/>
      <c r="E482" s="1"/>
      <c r="F482" s="1"/>
      <c r="G482" s="1" t="b">
        <v>0</v>
      </c>
      <c r="H482" s="1" t="b">
        <v>0</v>
      </c>
      <c r="I482" s="1" t="b">
        <v>0</v>
      </c>
      <c r="J482" s="10" t="b">
        <v>0</v>
      </c>
      <c r="K482" s="10" t="b">
        <v>0</v>
      </c>
      <c r="L482" s="10" t="b">
        <v>0</v>
      </c>
      <c r="M482" s="10" t="b">
        <v>0</v>
      </c>
      <c r="N482" s="1" t="b">
        <v>0</v>
      </c>
      <c r="O482" s="1" t="b">
        <v>0</v>
      </c>
      <c r="P482" s="1" t="b">
        <v>0</v>
      </c>
      <c r="Q482" s="1" t="b">
        <v>0</v>
      </c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1"/>
      <c r="E483" s="1"/>
      <c r="F483" s="1"/>
      <c r="G483" s="1" t="b">
        <v>0</v>
      </c>
      <c r="H483" s="1" t="b">
        <v>0</v>
      </c>
      <c r="I483" s="1" t="b">
        <v>0</v>
      </c>
      <c r="J483" s="10" t="b">
        <v>0</v>
      </c>
      <c r="K483" s="10" t="b">
        <v>0</v>
      </c>
      <c r="L483" s="10" t="b">
        <v>0</v>
      </c>
      <c r="M483" s="10" t="b">
        <v>0</v>
      </c>
      <c r="N483" s="1" t="b">
        <v>0</v>
      </c>
      <c r="O483" s="1" t="b">
        <v>0</v>
      </c>
      <c r="P483" s="1" t="b">
        <v>0</v>
      </c>
      <c r="Q483" s="1" t="b">
        <v>0</v>
      </c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1"/>
      <c r="E484" s="1"/>
      <c r="F484" s="1"/>
      <c r="G484" s="1" t="b">
        <v>0</v>
      </c>
      <c r="H484" s="1" t="b">
        <v>0</v>
      </c>
      <c r="I484" s="1" t="b">
        <v>0</v>
      </c>
      <c r="J484" s="10" t="b">
        <v>0</v>
      </c>
      <c r="K484" s="10" t="b">
        <v>0</v>
      </c>
      <c r="L484" s="10" t="b">
        <v>0</v>
      </c>
      <c r="M484" s="10" t="b">
        <v>0</v>
      </c>
      <c r="N484" s="1" t="b">
        <v>0</v>
      </c>
      <c r="O484" s="1" t="b">
        <v>0</v>
      </c>
      <c r="P484" s="1" t="b">
        <v>0</v>
      </c>
      <c r="Q484" s="1" t="b">
        <v>0</v>
      </c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1"/>
      <c r="E485" s="1"/>
      <c r="F485" s="1"/>
      <c r="G485" s="1" t="b">
        <v>0</v>
      </c>
      <c r="H485" s="1" t="b">
        <v>0</v>
      </c>
      <c r="I485" s="1" t="b">
        <v>0</v>
      </c>
      <c r="J485" s="10" t="b">
        <v>0</v>
      </c>
      <c r="K485" s="10" t="b">
        <v>0</v>
      </c>
      <c r="L485" s="10" t="b">
        <v>0</v>
      </c>
      <c r="M485" s="10" t="b">
        <v>0</v>
      </c>
      <c r="N485" s="1" t="b">
        <v>0</v>
      </c>
      <c r="O485" s="1" t="b">
        <v>0</v>
      </c>
      <c r="P485" s="1" t="b">
        <v>0</v>
      </c>
      <c r="Q485" s="1" t="b">
        <v>0</v>
      </c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1"/>
      <c r="E486" s="1"/>
      <c r="F486" s="1"/>
      <c r="G486" s="1" t="b">
        <v>0</v>
      </c>
      <c r="H486" s="1" t="b">
        <v>0</v>
      </c>
      <c r="I486" s="1" t="b">
        <v>0</v>
      </c>
      <c r="J486" s="10" t="b">
        <v>0</v>
      </c>
      <c r="K486" s="10" t="b">
        <v>0</v>
      </c>
      <c r="L486" s="10" t="b">
        <v>0</v>
      </c>
      <c r="M486" s="10" t="b">
        <v>0</v>
      </c>
      <c r="N486" s="1" t="b">
        <v>0</v>
      </c>
      <c r="O486" s="1" t="b">
        <v>0</v>
      </c>
      <c r="P486" s="1" t="b">
        <v>0</v>
      </c>
      <c r="Q486" s="1" t="b">
        <v>0</v>
      </c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1"/>
      <c r="E487" s="1"/>
      <c r="F487" s="1"/>
      <c r="G487" s="1" t="b">
        <v>0</v>
      </c>
      <c r="H487" s="1" t="b">
        <v>0</v>
      </c>
      <c r="I487" s="1" t="b">
        <v>0</v>
      </c>
      <c r="J487" s="10" t="b">
        <v>0</v>
      </c>
      <c r="K487" s="10" t="b">
        <v>0</v>
      </c>
      <c r="L487" s="10" t="b">
        <v>0</v>
      </c>
      <c r="M487" s="10" t="b">
        <v>0</v>
      </c>
      <c r="N487" s="1" t="b">
        <v>0</v>
      </c>
      <c r="O487" s="1" t="b">
        <v>0</v>
      </c>
      <c r="P487" s="1" t="b">
        <v>0</v>
      </c>
      <c r="Q487" s="1" t="b">
        <v>0</v>
      </c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1"/>
      <c r="E488" s="1"/>
      <c r="F488" s="1"/>
      <c r="G488" s="1" t="b">
        <v>0</v>
      </c>
      <c r="H488" s="1" t="b">
        <v>0</v>
      </c>
      <c r="I488" s="1" t="b">
        <v>0</v>
      </c>
      <c r="J488" s="10" t="b">
        <v>0</v>
      </c>
      <c r="K488" s="10" t="b">
        <v>0</v>
      </c>
      <c r="L488" s="10" t="b">
        <v>0</v>
      </c>
      <c r="M488" s="10" t="b">
        <v>0</v>
      </c>
      <c r="N488" s="1" t="b">
        <v>0</v>
      </c>
      <c r="O488" s="1" t="b">
        <v>0</v>
      </c>
      <c r="P488" s="1" t="b">
        <v>0</v>
      </c>
      <c r="Q488" s="1" t="b">
        <v>0</v>
      </c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1"/>
      <c r="E489" s="1"/>
      <c r="F489" s="1"/>
      <c r="G489" s="1" t="b">
        <v>0</v>
      </c>
      <c r="H489" s="1" t="b">
        <v>0</v>
      </c>
      <c r="I489" s="1" t="b">
        <v>0</v>
      </c>
      <c r="J489" s="10" t="b">
        <v>0</v>
      </c>
      <c r="K489" s="10" t="b">
        <v>0</v>
      </c>
      <c r="L489" s="10" t="b">
        <v>0</v>
      </c>
      <c r="M489" s="10" t="b">
        <v>0</v>
      </c>
      <c r="N489" s="1" t="b">
        <v>0</v>
      </c>
      <c r="O489" s="1" t="b">
        <v>0</v>
      </c>
      <c r="P489" s="1" t="b">
        <v>0</v>
      </c>
      <c r="Q489" s="1" t="b">
        <v>0</v>
      </c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1"/>
      <c r="E490" s="1"/>
      <c r="F490" s="1"/>
      <c r="G490" s="1" t="b">
        <v>0</v>
      </c>
      <c r="H490" s="1" t="b">
        <v>0</v>
      </c>
      <c r="I490" s="1" t="b">
        <v>0</v>
      </c>
      <c r="J490" s="10" t="b">
        <v>0</v>
      </c>
      <c r="K490" s="10" t="b">
        <v>0</v>
      </c>
      <c r="L490" s="10" t="b">
        <v>0</v>
      </c>
      <c r="M490" s="10" t="b">
        <v>0</v>
      </c>
      <c r="N490" s="1" t="b">
        <v>0</v>
      </c>
      <c r="O490" s="1" t="b">
        <v>0</v>
      </c>
      <c r="P490" s="1" t="b">
        <v>0</v>
      </c>
      <c r="Q490" s="1" t="b">
        <v>0</v>
      </c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1"/>
      <c r="E491" s="1"/>
      <c r="F491" s="1"/>
      <c r="G491" s="1" t="b">
        <v>0</v>
      </c>
      <c r="H491" s="1" t="b">
        <v>0</v>
      </c>
      <c r="I491" s="1" t="b">
        <v>0</v>
      </c>
      <c r="J491" s="10" t="b">
        <v>0</v>
      </c>
      <c r="K491" s="10" t="b">
        <v>0</v>
      </c>
      <c r="L491" s="10" t="b">
        <v>0</v>
      </c>
      <c r="M491" s="10" t="b">
        <v>0</v>
      </c>
      <c r="N491" s="1" t="b">
        <v>0</v>
      </c>
      <c r="O491" s="1" t="b">
        <v>0</v>
      </c>
      <c r="P491" s="1" t="b">
        <v>0</v>
      </c>
      <c r="Q491" s="1" t="b">
        <v>0</v>
      </c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1"/>
      <c r="E492" s="1"/>
      <c r="F492" s="1"/>
      <c r="G492" s="1" t="b">
        <v>0</v>
      </c>
      <c r="H492" s="1" t="b">
        <v>0</v>
      </c>
      <c r="I492" s="1" t="b">
        <v>0</v>
      </c>
      <c r="J492" s="10" t="b">
        <v>0</v>
      </c>
      <c r="K492" s="10" t="b">
        <v>0</v>
      </c>
      <c r="L492" s="10" t="b">
        <v>0</v>
      </c>
      <c r="M492" s="10" t="b">
        <v>0</v>
      </c>
      <c r="N492" s="1" t="b">
        <v>0</v>
      </c>
      <c r="O492" s="1" t="b">
        <v>0</v>
      </c>
      <c r="P492" s="1" t="b">
        <v>0</v>
      </c>
      <c r="Q492" s="1" t="b">
        <v>0</v>
      </c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1"/>
      <c r="E493" s="1"/>
      <c r="F493" s="1"/>
      <c r="G493" s="1" t="b">
        <v>0</v>
      </c>
      <c r="H493" s="1" t="b">
        <v>0</v>
      </c>
      <c r="I493" s="1" t="b">
        <v>0</v>
      </c>
      <c r="J493" s="10" t="b">
        <v>0</v>
      </c>
      <c r="K493" s="10" t="b">
        <v>0</v>
      </c>
      <c r="L493" s="10" t="b">
        <v>0</v>
      </c>
      <c r="M493" s="10" t="b">
        <v>0</v>
      </c>
      <c r="N493" s="1" t="b">
        <v>0</v>
      </c>
      <c r="O493" s="1" t="b">
        <v>0</v>
      </c>
      <c r="P493" s="1" t="b">
        <v>0</v>
      </c>
      <c r="Q493" s="1" t="b">
        <v>0</v>
      </c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1"/>
      <c r="E494" s="1"/>
      <c r="F494" s="1"/>
      <c r="G494" s="1" t="b">
        <v>0</v>
      </c>
      <c r="H494" s="1" t="b">
        <v>0</v>
      </c>
      <c r="I494" s="1" t="b">
        <v>0</v>
      </c>
      <c r="J494" s="10" t="b">
        <v>0</v>
      </c>
      <c r="K494" s="10" t="b">
        <v>0</v>
      </c>
      <c r="L494" s="10" t="b">
        <v>0</v>
      </c>
      <c r="M494" s="10" t="b">
        <v>0</v>
      </c>
      <c r="N494" s="1" t="b">
        <v>0</v>
      </c>
      <c r="O494" s="1" t="b">
        <v>0</v>
      </c>
      <c r="P494" s="1" t="b">
        <v>0</v>
      </c>
      <c r="Q494" s="1" t="b">
        <v>0</v>
      </c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1"/>
      <c r="E495" s="1"/>
      <c r="F495" s="1"/>
      <c r="G495" s="1" t="b">
        <v>0</v>
      </c>
      <c r="H495" s="1" t="b">
        <v>0</v>
      </c>
      <c r="I495" s="1" t="b">
        <v>0</v>
      </c>
      <c r="J495" s="10" t="b">
        <v>0</v>
      </c>
      <c r="K495" s="10" t="b">
        <v>0</v>
      </c>
      <c r="L495" s="10" t="b">
        <v>0</v>
      </c>
      <c r="M495" s="10" t="b">
        <v>0</v>
      </c>
      <c r="N495" s="1" t="b">
        <v>0</v>
      </c>
      <c r="O495" s="1" t="b">
        <v>0</v>
      </c>
      <c r="P495" s="1" t="b">
        <v>0</v>
      </c>
      <c r="Q495" s="1" t="b">
        <v>0</v>
      </c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1"/>
      <c r="E496" s="1"/>
      <c r="F496" s="1"/>
      <c r="G496" s="1" t="b">
        <v>0</v>
      </c>
      <c r="H496" s="1" t="b">
        <v>0</v>
      </c>
      <c r="I496" s="1" t="b">
        <v>0</v>
      </c>
      <c r="J496" s="10" t="b">
        <v>0</v>
      </c>
      <c r="K496" s="10" t="b">
        <v>0</v>
      </c>
      <c r="L496" s="10" t="b">
        <v>0</v>
      </c>
      <c r="M496" s="10" t="b">
        <v>0</v>
      </c>
      <c r="N496" s="1" t="b">
        <v>0</v>
      </c>
      <c r="O496" s="1" t="b">
        <v>0</v>
      </c>
      <c r="P496" s="1" t="b">
        <v>0</v>
      </c>
      <c r="Q496" s="1" t="b">
        <v>0</v>
      </c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1"/>
      <c r="E497" s="1"/>
      <c r="F497" s="1"/>
      <c r="G497" s="1" t="b">
        <v>0</v>
      </c>
      <c r="H497" s="1" t="b">
        <v>0</v>
      </c>
      <c r="I497" s="1" t="b">
        <v>0</v>
      </c>
      <c r="J497" s="10" t="b">
        <v>0</v>
      </c>
      <c r="K497" s="10" t="b">
        <v>0</v>
      </c>
      <c r="L497" s="10" t="b">
        <v>0</v>
      </c>
      <c r="M497" s="10" t="b">
        <v>0</v>
      </c>
      <c r="N497" s="1" t="b">
        <v>0</v>
      </c>
      <c r="O497" s="1" t="b">
        <v>0</v>
      </c>
      <c r="P497" s="1" t="b">
        <v>0</v>
      </c>
      <c r="Q497" s="1" t="b">
        <v>0</v>
      </c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1"/>
      <c r="E498" s="1"/>
      <c r="F498" s="1"/>
      <c r="G498" s="1" t="b">
        <v>0</v>
      </c>
      <c r="H498" s="1" t="b">
        <v>0</v>
      </c>
      <c r="I498" s="1" t="b">
        <v>0</v>
      </c>
      <c r="J498" s="10" t="b">
        <v>0</v>
      </c>
      <c r="K498" s="10" t="b">
        <v>0</v>
      </c>
      <c r="L498" s="10" t="b">
        <v>0</v>
      </c>
      <c r="M498" s="10" t="b">
        <v>0</v>
      </c>
      <c r="N498" s="1" t="b">
        <v>0</v>
      </c>
      <c r="O498" s="1" t="b">
        <v>0</v>
      </c>
      <c r="P498" s="1" t="b">
        <v>0</v>
      </c>
      <c r="Q498" s="1" t="b">
        <v>0</v>
      </c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1"/>
      <c r="E499" s="1"/>
      <c r="F499" s="1"/>
      <c r="G499" s="1" t="b">
        <v>0</v>
      </c>
      <c r="H499" s="1" t="b">
        <v>0</v>
      </c>
      <c r="I499" s="1" t="b">
        <v>0</v>
      </c>
      <c r="J499" s="10" t="b">
        <v>0</v>
      </c>
      <c r="K499" s="10" t="b">
        <v>0</v>
      </c>
      <c r="L499" s="10" t="b">
        <v>0</v>
      </c>
      <c r="M499" s="10" t="b">
        <v>0</v>
      </c>
      <c r="N499" s="1" t="b">
        <v>0</v>
      </c>
      <c r="O499" s="1" t="b">
        <v>0</v>
      </c>
      <c r="P499" s="1" t="b">
        <v>0</v>
      </c>
      <c r="Q499" s="1" t="b">
        <v>0</v>
      </c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1"/>
      <c r="E500" s="1"/>
      <c r="F500" s="1"/>
      <c r="G500" s="1" t="b">
        <v>0</v>
      </c>
      <c r="H500" s="1" t="b">
        <v>0</v>
      </c>
      <c r="I500" s="1" t="b">
        <v>0</v>
      </c>
      <c r="J500" s="10" t="b">
        <v>0</v>
      </c>
      <c r="K500" s="10" t="b">
        <v>0</v>
      </c>
      <c r="L500" s="10" t="b">
        <v>0</v>
      </c>
      <c r="M500" s="10" t="b">
        <v>0</v>
      </c>
      <c r="N500" s="1" t="b">
        <v>0</v>
      </c>
      <c r="O500" s="1" t="b">
        <v>0</v>
      </c>
      <c r="P500" s="1" t="b">
        <v>0</v>
      </c>
      <c r="Q500" s="1" t="b">
        <v>0</v>
      </c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1"/>
      <c r="E501" s="1"/>
      <c r="F501" s="1"/>
      <c r="G501" s="1" t="b">
        <v>0</v>
      </c>
      <c r="H501" s="1" t="b">
        <v>0</v>
      </c>
      <c r="I501" s="1" t="b">
        <v>0</v>
      </c>
      <c r="J501" s="10" t="b">
        <v>0</v>
      </c>
      <c r="K501" s="10" t="b">
        <v>0</v>
      </c>
      <c r="L501" s="10" t="b">
        <v>0</v>
      </c>
      <c r="M501" s="10" t="b">
        <v>0</v>
      </c>
      <c r="N501" s="1" t="b">
        <v>0</v>
      </c>
      <c r="O501" s="1" t="b">
        <v>0</v>
      </c>
      <c r="P501" s="1" t="b">
        <v>0</v>
      </c>
      <c r="Q501" s="1" t="b">
        <v>0</v>
      </c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1"/>
      <c r="E502" s="1"/>
      <c r="F502" s="1"/>
      <c r="G502" s="1" t="b">
        <v>0</v>
      </c>
      <c r="H502" s="1" t="b">
        <v>0</v>
      </c>
      <c r="I502" s="1" t="b">
        <v>0</v>
      </c>
      <c r="J502" s="10" t="b">
        <v>0</v>
      </c>
      <c r="K502" s="10" t="b">
        <v>0</v>
      </c>
      <c r="L502" s="10" t="b">
        <v>0</v>
      </c>
      <c r="M502" s="10" t="b">
        <v>0</v>
      </c>
      <c r="N502" s="1" t="b">
        <v>0</v>
      </c>
      <c r="O502" s="1" t="b">
        <v>0</v>
      </c>
      <c r="P502" s="1" t="b">
        <v>0</v>
      </c>
      <c r="Q502" s="1" t="b">
        <v>0</v>
      </c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1"/>
      <c r="E503" s="1"/>
      <c r="F503" s="1"/>
      <c r="G503" s="1" t="b">
        <v>0</v>
      </c>
      <c r="H503" s="1" t="b">
        <v>0</v>
      </c>
      <c r="I503" s="1" t="b">
        <v>0</v>
      </c>
      <c r="J503" s="10" t="b">
        <v>0</v>
      </c>
      <c r="K503" s="10" t="b">
        <v>0</v>
      </c>
      <c r="L503" s="10" t="b">
        <v>0</v>
      </c>
      <c r="M503" s="10" t="b">
        <v>0</v>
      </c>
      <c r="N503" s="1" t="b">
        <v>0</v>
      </c>
      <c r="O503" s="1" t="b">
        <v>0</v>
      </c>
      <c r="P503" s="1" t="b">
        <v>0</v>
      </c>
      <c r="Q503" s="1" t="b">
        <v>0</v>
      </c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1"/>
      <c r="E504" s="1"/>
      <c r="F504" s="1"/>
      <c r="G504" s="1" t="b">
        <v>0</v>
      </c>
      <c r="H504" s="1" t="b">
        <v>0</v>
      </c>
      <c r="I504" s="1" t="b">
        <v>0</v>
      </c>
      <c r="J504" s="10" t="b">
        <v>0</v>
      </c>
      <c r="K504" s="10" t="b">
        <v>0</v>
      </c>
      <c r="L504" s="10" t="b">
        <v>0</v>
      </c>
      <c r="M504" s="10" t="b">
        <v>0</v>
      </c>
      <c r="N504" s="1" t="b">
        <v>0</v>
      </c>
      <c r="O504" s="1" t="b">
        <v>0</v>
      </c>
      <c r="P504" s="1" t="b">
        <v>0</v>
      </c>
      <c r="Q504" s="1" t="b">
        <v>0</v>
      </c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1"/>
      <c r="E505" s="1"/>
      <c r="F505" s="1"/>
      <c r="G505" s="1" t="b">
        <v>0</v>
      </c>
      <c r="H505" s="1" t="b">
        <v>0</v>
      </c>
      <c r="I505" s="1" t="b">
        <v>0</v>
      </c>
      <c r="J505" s="10" t="b">
        <v>0</v>
      </c>
      <c r="K505" s="10" t="b">
        <v>0</v>
      </c>
      <c r="L505" s="10" t="b">
        <v>0</v>
      </c>
      <c r="M505" s="10" t="b">
        <v>0</v>
      </c>
      <c r="N505" s="1" t="b">
        <v>0</v>
      </c>
      <c r="O505" s="1" t="b">
        <v>0</v>
      </c>
      <c r="P505" s="1" t="b">
        <v>0</v>
      </c>
      <c r="Q505" s="1" t="b">
        <v>0</v>
      </c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1"/>
      <c r="E506" s="1"/>
      <c r="F506" s="1"/>
      <c r="G506" s="1" t="b">
        <v>0</v>
      </c>
      <c r="H506" s="1" t="b">
        <v>0</v>
      </c>
      <c r="I506" s="1" t="b">
        <v>0</v>
      </c>
      <c r="J506" s="10" t="b">
        <v>0</v>
      </c>
      <c r="K506" s="10" t="b">
        <v>0</v>
      </c>
      <c r="L506" s="10" t="b">
        <v>0</v>
      </c>
      <c r="M506" s="10" t="b">
        <v>0</v>
      </c>
      <c r="N506" s="1" t="b">
        <v>0</v>
      </c>
      <c r="O506" s="1" t="b">
        <v>0</v>
      </c>
      <c r="P506" s="1" t="b">
        <v>0</v>
      </c>
      <c r="Q506" s="1" t="b">
        <v>0</v>
      </c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1"/>
      <c r="E507" s="1"/>
      <c r="F507" s="1"/>
      <c r="G507" s="1" t="b">
        <v>0</v>
      </c>
      <c r="H507" s="1" t="b">
        <v>0</v>
      </c>
      <c r="I507" s="1" t="b">
        <v>0</v>
      </c>
      <c r="J507" s="10" t="b">
        <v>0</v>
      </c>
      <c r="K507" s="10" t="b">
        <v>0</v>
      </c>
      <c r="L507" s="10" t="b">
        <v>0</v>
      </c>
      <c r="M507" s="10" t="b">
        <v>0</v>
      </c>
      <c r="N507" s="1" t="b">
        <v>0</v>
      </c>
      <c r="O507" s="1" t="b">
        <v>0</v>
      </c>
      <c r="P507" s="1" t="b">
        <v>0</v>
      </c>
      <c r="Q507" s="1" t="b">
        <v>0</v>
      </c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1"/>
      <c r="E508" s="1"/>
      <c r="F508" s="1"/>
      <c r="G508" s="1" t="b">
        <v>0</v>
      </c>
      <c r="H508" s="1" t="b">
        <v>0</v>
      </c>
      <c r="I508" s="1" t="b">
        <v>0</v>
      </c>
      <c r="J508" s="10" t="b">
        <v>0</v>
      </c>
      <c r="K508" s="10" t="b">
        <v>0</v>
      </c>
      <c r="L508" s="10" t="b">
        <v>0</v>
      </c>
      <c r="M508" s="10" t="b">
        <v>0</v>
      </c>
      <c r="N508" s="1" t="b">
        <v>0</v>
      </c>
      <c r="O508" s="1" t="b">
        <v>0</v>
      </c>
      <c r="P508" s="1" t="b">
        <v>0</v>
      </c>
      <c r="Q508" s="1" t="b">
        <v>0</v>
      </c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1"/>
      <c r="E509" s="1"/>
      <c r="F509" s="1"/>
      <c r="G509" s="1" t="b">
        <v>0</v>
      </c>
      <c r="H509" s="1" t="b">
        <v>0</v>
      </c>
      <c r="I509" s="1" t="b">
        <v>0</v>
      </c>
      <c r="J509" s="10" t="b">
        <v>0</v>
      </c>
      <c r="K509" s="10" t="b">
        <v>0</v>
      </c>
      <c r="L509" s="10" t="b">
        <v>0</v>
      </c>
      <c r="M509" s="10" t="b">
        <v>0</v>
      </c>
      <c r="N509" s="1" t="b">
        <v>0</v>
      </c>
      <c r="O509" s="1" t="b">
        <v>0</v>
      </c>
      <c r="P509" s="1" t="b">
        <v>0</v>
      </c>
      <c r="Q509" s="1" t="b">
        <v>0</v>
      </c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1"/>
      <c r="E510" s="1"/>
      <c r="F510" s="1"/>
      <c r="G510" s="1" t="b">
        <v>0</v>
      </c>
      <c r="H510" s="1" t="b">
        <v>0</v>
      </c>
      <c r="I510" s="1" t="b">
        <v>0</v>
      </c>
      <c r="J510" s="10" t="b">
        <v>0</v>
      </c>
      <c r="K510" s="10" t="b">
        <v>0</v>
      </c>
      <c r="L510" s="10" t="b">
        <v>0</v>
      </c>
      <c r="M510" s="10" t="b">
        <v>0</v>
      </c>
      <c r="N510" s="1" t="b">
        <v>0</v>
      </c>
      <c r="O510" s="1" t="b">
        <v>0</v>
      </c>
      <c r="P510" s="1" t="b">
        <v>0</v>
      </c>
      <c r="Q510" s="1" t="b">
        <v>0</v>
      </c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1"/>
      <c r="E511" s="1"/>
      <c r="F511" s="1"/>
      <c r="G511" s="1" t="b">
        <v>0</v>
      </c>
      <c r="H511" s="1" t="b">
        <v>0</v>
      </c>
      <c r="I511" s="1" t="b">
        <v>0</v>
      </c>
      <c r="J511" s="10" t="b">
        <v>0</v>
      </c>
      <c r="K511" s="10" t="b">
        <v>0</v>
      </c>
      <c r="L511" s="10" t="b">
        <v>0</v>
      </c>
      <c r="M511" s="10" t="b">
        <v>0</v>
      </c>
      <c r="N511" s="1" t="b">
        <v>0</v>
      </c>
      <c r="O511" s="1" t="b">
        <v>0</v>
      </c>
      <c r="P511" s="1" t="b">
        <v>0</v>
      </c>
      <c r="Q511" s="1" t="b">
        <v>0</v>
      </c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1"/>
      <c r="E512" s="1"/>
      <c r="F512" s="1"/>
      <c r="G512" s="1" t="b">
        <v>0</v>
      </c>
      <c r="H512" s="1" t="b">
        <v>0</v>
      </c>
      <c r="I512" s="1" t="b">
        <v>0</v>
      </c>
      <c r="J512" s="10" t="b">
        <v>0</v>
      </c>
      <c r="K512" s="10" t="b">
        <v>0</v>
      </c>
      <c r="L512" s="10" t="b">
        <v>0</v>
      </c>
      <c r="M512" s="10" t="b">
        <v>0</v>
      </c>
      <c r="N512" s="1" t="b">
        <v>0</v>
      </c>
      <c r="O512" s="1" t="b">
        <v>0</v>
      </c>
      <c r="P512" s="1" t="b">
        <v>0</v>
      </c>
      <c r="Q512" s="1" t="b">
        <v>0</v>
      </c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1"/>
      <c r="E513" s="1"/>
      <c r="F513" s="1"/>
      <c r="G513" s="1" t="b">
        <v>0</v>
      </c>
      <c r="H513" s="1" t="b">
        <v>0</v>
      </c>
      <c r="I513" s="1" t="b">
        <v>0</v>
      </c>
      <c r="J513" s="10" t="b">
        <v>0</v>
      </c>
      <c r="K513" s="10" t="b">
        <v>0</v>
      </c>
      <c r="L513" s="10" t="b">
        <v>0</v>
      </c>
      <c r="M513" s="10" t="b">
        <v>0</v>
      </c>
      <c r="N513" s="1" t="b">
        <v>0</v>
      </c>
      <c r="O513" s="1" t="b">
        <v>0</v>
      </c>
      <c r="P513" s="1" t="b">
        <v>0</v>
      </c>
      <c r="Q513" s="1" t="b">
        <v>0</v>
      </c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1"/>
      <c r="E514" s="1"/>
      <c r="F514" s="1"/>
      <c r="G514" s="1" t="b">
        <v>0</v>
      </c>
      <c r="H514" s="1" t="b">
        <v>0</v>
      </c>
      <c r="I514" s="1" t="b">
        <v>0</v>
      </c>
      <c r="J514" s="10" t="b">
        <v>0</v>
      </c>
      <c r="K514" s="10" t="b">
        <v>0</v>
      </c>
      <c r="L514" s="10" t="b">
        <v>0</v>
      </c>
      <c r="M514" s="10" t="b">
        <v>0</v>
      </c>
      <c r="N514" s="1" t="b">
        <v>0</v>
      </c>
      <c r="O514" s="1" t="b">
        <v>0</v>
      </c>
      <c r="P514" s="1" t="b">
        <v>0</v>
      </c>
      <c r="Q514" s="1" t="b">
        <v>0</v>
      </c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1"/>
      <c r="E515" s="1"/>
      <c r="F515" s="1"/>
      <c r="G515" s="1" t="b">
        <v>0</v>
      </c>
      <c r="H515" s="1" t="b">
        <v>0</v>
      </c>
      <c r="I515" s="1" t="b">
        <v>0</v>
      </c>
      <c r="J515" s="10" t="b">
        <v>0</v>
      </c>
      <c r="K515" s="10" t="b">
        <v>0</v>
      </c>
      <c r="L515" s="10" t="b">
        <v>0</v>
      </c>
      <c r="M515" s="10" t="b">
        <v>0</v>
      </c>
      <c r="N515" s="1" t="b">
        <v>0</v>
      </c>
      <c r="O515" s="1" t="b">
        <v>0</v>
      </c>
      <c r="P515" s="1" t="b">
        <v>0</v>
      </c>
      <c r="Q515" s="1" t="b">
        <v>0</v>
      </c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1"/>
      <c r="E516" s="1"/>
      <c r="F516" s="1"/>
      <c r="G516" s="1" t="b">
        <v>0</v>
      </c>
      <c r="H516" s="1" t="b">
        <v>0</v>
      </c>
      <c r="I516" s="1" t="b">
        <v>0</v>
      </c>
      <c r="J516" s="10" t="b">
        <v>0</v>
      </c>
      <c r="K516" s="10" t="b">
        <v>0</v>
      </c>
      <c r="L516" s="10" t="b">
        <v>0</v>
      </c>
      <c r="M516" s="10" t="b">
        <v>0</v>
      </c>
      <c r="N516" s="1" t="b">
        <v>0</v>
      </c>
      <c r="O516" s="1" t="b">
        <v>0</v>
      </c>
      <c r="P516" s="1" t="b">
        <v>0</v>
      </c>
      <c r="Q516" s="1" t="b">
        <v>0</v>
      </c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1"/>
      <c r="E517" s="1"/>
      <c r="F517" s="1"/>
      <c r="G517" s="1" t="b">
        <v>0</v>
      </c>
      <c r="H517" s="1" t="b">
        <v>0</v>
      </c>
      <c r="I517" s="1" t="b">
        <v>0</v>
      </c>
      <c r="J517" s="10" t="b">
        <v>0</v>
      </c>
      <c r="K517" s="10" t="b">
        <v>0</v>
      </c>
      <c r="L517" s="10" t="b">
        <v>0</v>
      </c>
      <c r="M517" s="10" t="b">
        <v>0</v>
      </c>
      <c r="N517" s="1" t="b">
        <v>0</v>
      </c>
      <c r="O517" s="1" t="b">
        <v>0</v>
      </c>
      <c r="P517" s="1" t="b">
        <v>0</v>
      </c>
      <c r="Q517" s="1" t="b">
        <v>0</v>
      </c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1"/>
      <c r="E518" s="1"/>
      <c r="F518" s="1"/>
      <c r="G518" s="1" t="b">
        <v>0</v>
      </c>
      <c r="H518" s="1" t="b">
        <v>0</v>
      </c>
      <c r="I518" s="1" t="b">
        <v>0</v>
      </c>
      <c r="J518" s="10" t="b">
        <v>0</v>
      </c>
      <c r="K518" s="10" t="b">
        <v>0</v>
      </c>
      <c r="L518" s="10" t="b">
        <v>0</v>
      </c>
      <c r="M518" s="10" t="b">
        <v>0</v>
      </c>
      <c r="N518" s="1" t="b">
        <v>0</v>
      </c>
      <c r="O518" s="1" t="b">
        <v>0</v>
      </c>
      <c r="P518" s="1" t="b">
        <v>0</v>
      </c>
      <c r="Q518" s="1" t="b">
        <v>0</v>
      </c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1"/>
      <c r="E519" s="1"/>
      <c r="F519" s="1"/>
      <c r="G519" s="1" t="b">
        <v>0</v>
      </c>
      <c r="H519" s="1" t="b">
        <v>0</v>
      </c>
      <c r="I519" s="1" t="b">
        <v>0</v>
      </c>
      <c r="J519" s="10" t="b">
        <v>0</v>
      </c>
      <c r="K519" s="10" t="b">
        <v>0</v>
      </c>
      <c r="L519" s="10" t="b">
        <v>0</v>
      </c>
      <c r="M519" s="10" t="b">
        <v>0</v>
      </c>
      <c r="N519" s="1" t="b">
        <v>0</v>
      </c>
      <c r="O519" s="1" t="b">
        <v>0</v>
      </c>
      <c r="P519" s="1" t="b">
        <v>0</v>
      </c>
      <c r="Q519" s="1" t="b">
        <v>0</v>
      </c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1"/>
      <c r="E520" s="1"/>
      <c r="F520" s="1"/>
      <c r="G520" s="1" t="b">
        <v>0</v>
      </c>
      <c r="H520" s="1" t="b">
        <v>0</v>
      </c>
      <c r="I520" s="1" t="b">
        <v>0</v>
      </c>
      <c r="J520" s="10" t="b">
        <v>0</v>
      </c>
      <c r="K520" s="10" t="b">
        <v>0</v>
      </c>
      <c r="L520" s="10" t="b">
        <v>0</v>
      </c>
      <c r="M520" s="10" t="b">
        <v>0</v>
      </c>
      <c r="N520" s="1" t="b">
        <v>0</v>
      </c>
      <c r="O520" s="1" t="b">
        <v>0</v>
      </c>
      <c r="P520" s="1" t="b">
        <v>0</v>
      </c>
      <c r="Q520" s="1" t="b">
        <v>0</v>
      </c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1"/>
      <c r="E521" s="1"/>
      <c r="F521" s="1"/>
      <c r="G521" s="1" t="b">
        <v>0</v>
      </c>
      <c r="H521" s="1" t="b">
        <v>0</v>
      </c>
      <c r="I521" s="1" t="b">
        <v>0</v>
      </c>
      <c r="J521" s="10" t="b">
        <v>0</v>
      </c>
      <c r="K521" s="10" t="b">
        <v>0</v>
      </c>
      <c r="L521" s="10" t="b">
        <v>0</v>
      </c>
      <c r="M521" s="10" t="b">
        <v>0</v>
      </c>
      <c r="N521" s="1" t="b">
        <v>0</v>
      </c>
      <c r="O521" s="1" t="b">
        <v>0</v>
      </c>
      <c r="P521" s="1" t="b">
        <v>0</v>
      </c>
      <c r="Q521" s="1" t="b">
        <v>0</v>
      </c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1"/>
      <c r="E522" s="1"/>
      <c r="F522" s="1"/>
      <c r="G522" s="1" t="b">
        <v>0</v>
      </c>
      <c r="H522" s="1" t="b">
        <v>0</v>
      </c>
      <c r="I522" s="1" t="b">
        <v>0</v>
      </c>
      <c r="J522" s="10" t="b">
        <v>0</v>
      </c>
      <c r="K522" s="10" t="b">
        <v>0</v>
      </c>
      <c r="L522" s="10" t="b">
        <v>0</v>
      </c>
      <c r="M522" s="10" t="b">
        <v>0</v>
      </c>
      <c r="N522" s="1" t="b">
        <v>0</v>
      </c>
      <c r="O522" s="1" t="b">
        <v>0</v>
      </c>
      <c r="P522" s="1" t="b">
        <v>0</v>
      </c>
      <c r="Q522" s="1" t="b">
        <v>0</v>
      </c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1"/>
      <c r="E523" s="1"/>
      <c r="F523" s="1"/>
      <c r="G523" s="1" t="b">
        <v>0</v>
      </c>
      <c r="H523" s="1" t="b">
        <v>0</v>
      </c>
      <c r="I523" s="1" t="b">
        <v>0</v>
      </c>
      <c r="J523" s="10" t="b">
        <v>0</v>
      </c>
      <c r="K523" s="10" t="b">
        <v>0</v>
      </c>
      <c r="L523" s="10" t="b">
        <v>0</v>
      </c>
      <c r="M523" s="10" t="b">
        <v>0</v>
      </c>
      <c r="N523" s="1" t="b">
        <v>0</v>
      </c>
      <c r="O523" s="1" t="b">
        <v>0</v>
      </c>
      <c r="P523" s="1" t="b">
        <v>0</v>
      </c>
      <c r="Q523" s="1" t="b">
        <v>0</v>
      </c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1"/>
      <c r="E524" s="1"/>
      <c r="F524" s="1"/>
      <c r="G524" s="1" t="b">
        <v>0</v>
      </c>
      <c r="H524" s="1" t="b">
        <v>0</v>
      </c>
      <c r="I524" s="1" t="b">
        <v>0</v>
      </c>
      <c r="J524" s="10" t="b">
        <v>0</v>
      </c>
      <c r="K524" s="10" t="b">
        <v>0</v>
      </c>
      <c r="L524" s="10" t="b">
        <v>0</v>
      </c>
      <c r="M524" s="10" t="b">
        <v>0</v>
      </c>
      <c r="N524" s="1" t="b">
        <v>0</v>
      </c>
      <c r="O524" s="1" t="b">
        <v>0</v>
      </c>
      <c r="P524" s="1" t="b">
        <v>0</v>
      </c>
      <c r="Q524" s="1" t="b">
        <v>0</v>
      </c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1"/>
      <c r="E525" s="1"/>
      <c r="F525" s="1"/>
      <c r="G525" s="1" t="b">
        <v>0</v>
      </c>
      <c r="H525" s="1" t="b">
        <v>0</v>
      </c>
      <c r="I525" s="1" t="b">
        <v>0</v>
      </c>
      <c r="J525" s="10" t="b">
        <v>0</v>
      </c>
      <c r="K525" s="10" t="b">
        <v>0</v>
      </c>
      <c r="L525" s="10" t="b">
        <v>0</v>
      </c>
      <c r="M525" s="10" t="b">
        <v>0</v>
      </c>
      <c r="N525" s="1" t="b">
        <v>0</v>
      </c>
      <c r="O525" s="1" t="b">
        <v>0</v>
      </c>
      <c r="P525" s="1" t="b">
        <v>0</v>
      </c>
      <c r="Q525" s="1" t="b">
        <v>0</v>
      </c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1"/>
      <c r="E526" s="1"/>
      <c r="F526" s="1"/>
      <c r="G526" s="1" t="b">
        <v>0</v>
      </c>
      <c r="H526" s="1" t="b">
        <v>0</v>
      </c>
      <c r="I526" s="1" t="b">
        <v>0</v>
      </c>
      <c r="J526" s="10" t="b">
        <v>0</v>
      </c>
      <c r="K526" s="10" t="b">
        <v>0</v>
      </c>
      <c r="L526" s="10" t="b">
        <v>0</v>
      </c>
      <c r="M526" s="10" t="b">
        <v>0</v>
      </c>
      <c r="N526" s="1" t="b">
        <v>0</v>
      </c>
      <c r="O526" s="1" t="b">
        <v>0</v>
      </c>
      <c r="P526" s="1" t="b">
        <v>0</v>
      </c>
      <c r="Q526" s="1" t="b">
        <v>0</v>
      </c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1"/>
      <c r="E527" s="1"/>
      <c r="F527" s="1"/>
      <c r="G527" s="1" t="b">
        <v>0</v>
      </c>
      <c r="H527" s="1" t="b">
        <v>0</v>
      </c>
      <c r="I527" s="1" t="b">
        <v>0</v>
      </c>
      <c r="J527" s="10" t="b">
        <v>0</v>
      </c>
      <c r="K527" s="10" t="b">
        <v>0</v>
      </c>
      <c r="L527" s="10" t="b">
        <v>0</v>
      </c>
      <c r="M527" s="10" t="b">
        <v>0</v>
      </c>
      <c r="N527" s="1" t="b">
        <v>0</v>
      </c>
      <c r="O527" s="1" t="b">
        <v>0</v>
      </c>
      <c r="P527" s="1" t="b">
        <v>0</v>
      </c>
      <c r="Q527" s="1" t="b">
        <v>0</v>
      </c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1"/>
      <c r="E528" s="1"/>
      <c r="F528" s="1"/>
      <c r="G528" s="1" t="b">
        <v>0</v>
      </c>
      <c r="H528" s="1" t="b">
        <v>0</v>
      </c>
      <c r="I528" s="1" t="b">
        <v>0</v>
      </c>
      <c r="J528" s="10" t="b">
        <v>0</v>
      </c>
      <c r="K528" s="10" t="b">
        <v>0</v>
      </c>
      <c r="L528" s="10" t="b">
        <v>0</v>
      </c>
      <c r="M528" s="10" t="b">
        <v>0</v>
      </c>
      <c r="N528" s="1" t="b">
        <v>0</v>
      </c>
      <c r="O528" s="1" t="b">
        <v>0</v>
      </c>
      <c r="P528" s="1" t="b">
        <v>0</v>
      </c>
      <c r="Q528" s="1" t="b">
        <v>0</v>
      </c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1"/>
      <c r="E529" s="1"/>
      <c r="F529" s="1"/>
      <c r="G529" s="1" t="b">
        <v>0</v>
      </c>
      <c r="H529" s="1" t="b">
        <v>0</v>
      </c>
      <c r="I529" s="1" t="b">
        <v>0</v>
      </c>
      <c r="J529" s="10" t="b">
        <v>0</v>
      </c>
      <c r="K529" s="10" t="b">
        <v>0</v>
      </c>
      <c r="L529" s="10" t="b">
        <v>0</v>
      </c>
      <c r="M529" s="10" t="b">
        <v>0</v>
      </c>
      <c r="N529" s="1" t="b">
        <v>0</v>
      </c>
      <c r="O529" s="1" t="b">
        <v>0</v>
      </c>
      <c r="P529" s="1" t="b">
        <v>0</v>
      </c>
      <c r="Q529" s="1" t="b">
        <v>0</v>
      </c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1"/>
      <c r="E530" s="1"/>
      <c r="F530" s="1"/>
      <c r="G530" s="1" t="b">
        <v>0</v>
      </c>
      <c r="H530" s="1" t="b">
        <v>0</v>
      </c>
      <c r="I530" s="1" t="b">
        <v>0</v>
      </c>
      <c r="J530" s="10" t="b">
        <v>0</v>
      </c>
      <c r="K530" s="10" t="b">
        <v>0</v>
      </c>
      <c r="L530" s="10" t="b">
        <v>0</v>
      </c>
      <c r="M530" s="10" t="b">
        <v>0</v>
      </c>
      <c r="N530" s="1" t="b">
        <v>0</v>
      </c>
      <c r="O530" s="1" t="b">
        <v>0</v>
      </c>
      <c r="P530" s="1" t="b">
        <v>0</v>
      </c>
      <c r="Q530" s="1" t="b">
        <v>0</v>
      </c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1"/>
      <c r="E531" s="1"/>
      <c r="F531" s="1"/>
      <c r="G531" s="1" t="b">
        <v>0</v>
      </c>
      <c r="H531" s="1" t="b">
        <v>0</v>
      </c>
      <c r="I531" s="1" t="b">
        <v>0</v>
      </c>
      <c r="J531" s="10" t="b">
        <v>0</v>
      </c>
      <c r="K531" s="10" t="b">
        <v>0</v>
      </c>
      <c r="L531" s="10" t="b">
        <v>0</v>
      </c>
      <c r="M531" s="10" t="b">
        <v>0</v>
      </c>
      <c r="N531" s="1" t="b">
        <v>0</v>
      </c>
      <c r="O531" s="1" t="b">
        <v>0</v>
      </c>
      <c r="P531" s="1" t="b">
        <v>0</v>
      </c>
      <c r="Q531" s="1" t="b">
        <v>0</v>
      </c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1"/>
      <c r="E532" s="1"/>
      <c r="F532" s="1"/>
      <c r="G532" s="1" t="b">
        <v>0</v>
      </c>
      <c r="H532" s="1" t="b">
        <v>0</v>
      </c>
      <c r="I532" s="1" t="b">
        <v>0</v>
      </c>
      <c r="J532" s="10" t="b">
        <v>0</v>
      </c>
      <c r="K532" s="10" t="b">
        <v>0</v>
      </c>
      <c r="L532" s="10" t="b">
        <v>0</v>
      </c>
      <c r="M532" s="10" t="b">
        <v>0</v>
      </c>
      <c r="N532" s="1" t="b">
        <v>0</v>
      </c>
      <c r="O532" s="1" t="b">
        <v>0</v>
      </c>
      <c r="P532" s="1" t="b">
        <v>0</v>
      </c>
      <c r="Q532" s="1" t="b">
        <v>0</v>
      </c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1"/>
      <c r="E533" s="1"/>
      <c r="F533" s="1"/>
      <c r="G533" s="1" t="b">
        <v>0</v>
      </c>
      <c r="H533" s="1" t="b">
        <v>0</v>
      </c>
      <c r="I533" s="1" t="b">
        <v>0</v>
      </c>
      <c r="J533" s="10" t="b">
        <v>0</v>
      </c>
      <c r="K533" s="10" t="b">
        <v>0</v>
      </c>
      <c r="L533" s="10" t="b">
        <v>0</v>
      </c>
      <c r="M533" s="10" t="b">
        <v>0</v>
      </c>
      <c r="N533" s="1" t="b">
        <v>0</v>
      </c>
      <c r="O533" s="1" t="b">
        <v>0</v>
      </c>
      <c r="P533" s="1" t="b">
        <v>0</v>
      </c>
      <c r="Q533" s="1" t="b">
        <v>0</v>
      </c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1"/>
      <c r="E534" s="1"/>
      <c r="F534" s="1"/>
      <c r="G534" s="1" t="b">
        <v>0</v>
      </c>
      <c r="H534" s="1" t="b">
        <v>0</v>
      </c>
      <c r="I534" s="1" t="b">
        <v>0</v>
      </c>
      <c r="J534" s="10" t="b">
        <v>0</v>
      </c>
      <c r="K534" s="10" t="b">
        <v>0</v>
      </c>
      <c r="L534" s="10" t="b">
        <v>0</v>
      </c>
      <c r="M534" s="10" t="b">
        <v>0</v>
      </c>
      <c r="N534" s="1" t="b">
        <v>0</v>
      </c>
      <c r="O534" s="1" t="b">
        <v>0</v>
      </c>
      <c r="P534" s="1" t="b">
        <v>0</v>
      </c>
      <c r="Q534" s="1" t="b">
        <v>0</v>
      </c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1"/>
      <c r="E535" s="1"/>
      <c r="F535" s="1"/>
      <c r="G535" s="1" t="b">
        <v>0</v>
      </c>
      <c r="H535" s="1" t="b">
        <v>0</v>
      </c>
      <c r="I535" s="1" t="b">
        <v>0</v>
      </c>
      <c r="J535" s="10" t="b">
        <v>0</v>
      </c>
      <c r="K535" s="10" t="b">
        <v>0</v>
      </c>
      <c r="L535" s="10" t="b">
        <v>0</v>
      </c>
      <c r="M535" s="10" t="b">
        <v>0</v>
      </c>
      <c r="N535" s="1" t="b">
        <v>0</v>
      </c>
      <c r="O535" s="1" t="b">
        <v>0</v>
      </c>
      <c r="P535" s="1" t="b">
        <v>0</v>
      </c>
      <c r="Q535" s="1" t="b">
        <v>0</v>
      </c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1"/>
      <c r="E536" s="1"/>
      <c r="F536" s="1"/>
      <c r="G536" s="1" t="b">
        <v>0</v>
      </c>
      <c r="H536" s="1" t="b">
        <v>0</v>
      </c>
      <c r="I536" s="1" t="b">
        <v>0</v>
      </c>
      <c r="J536" s="10" t="b">
        <v>0</v>
      </c>
      <c r="K536" s="10" t="b">
        <v>0</v>
      </c>
      <c r="L536" s="10" t="b">
        <v>0</v>
      </c>
      <c r="M536" s="10" t="b">
        <v>0</v>
      </c>
      <c r="N536" s="1" t="b">
        <v>0</v>
      </c>
      <c r="O536" s="1" t="b">
        <v>0</v>
      </c>
      <c r="P536" s="1" t="b">
        <v>0</v>
      </c>
      <c r="Q536" s="1" t="b">
        <v>0</v>
      </c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1"/>
      <c r="E537" s="1"/>
      <c r="F537" s="1"/>
      <c r="G537" s="1" t="b">
        <v>0</v>
      </c>
      <c r="H537" s="1" t="b">
        <v>0</v>
      </c>
      <c r="I537" s="1" t="b">
        <v>0</v>
      </c>
      <c r="J537" s="10" t="b">
        <v>0</v>
      </c>
      <c r="K537" s="10" t="b">
        <v>0</v>
      </c>
      <c r="L537" s="10" t="b">
        <v>0</v>
      </c>
      <c r="M537" s="10" t="b">
        <v>0</v>
      </c>
      <c r="N537" s="1" t="b">
        <v>0</v>
      </c>
      <c r="O537" s="1" t="b">
        <v>0</v>
      </c>
      <c r="P537" s="1" t="b">
        <v>0</v>
      </c>
      <c r="Q537" s="1" t="b">
        <v>0</v>
      </c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1"/>
      <c r="E538" s="1"/>
      <c r="F538" s="1"/>
      <c r="G538" s="1" t="b">
        <v>0</v>
      </c>
      <c r="H538" s="1" t="b">
        <v>0</v>
      </c>
      <c r="I538" s="1" t="b">
        <v>0</v>
      </c>
      <c r="J538" s="10" t="b">
        <v>0</v>
      </c>
      <c r="K538" s="10" t="b">
        <v>0</v>
      </c>
      <c r="L538" s="10" t="b">
        <v>0</v>
      </c>
      <c r="M538" s="10" t="b">
        <v>0</v>
      </c>
      <c r="N538" s="1" t="b">
        <v>0</v>
      </c>
      <c r="O538" s="1" t="b">
        <v>0</v>
      </c>
      <c r="P538" s="1" t="b">
        <v>0</v>
      </c>
      <c r="Q538" s="1" t="b">
        <v>0</v>
      </c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1"/>
      <c r="E539" s="1"/>
      <c r="F539" s="1"/>
      <c r="G539" s="1" t="b">
        <v>0</v>
      </c>
      <c r="H539" s="1" t="b">
        <v>0</v>
      </c>
      <c r="I539" s="1" t="b">
        <v>0</v>
      </c>
      <c r="J539" s="10" t="b">
        <v>0</v>
      </c>
      <c r="K539" s="10" t="b">
        <v>0</v>
      </c>
      <c r="L539" s="10" t="b">
        <v>0</v>
      </c>
      <c r="M539" s="10" t="b">
        <v>0</v>
      </c>
      <c r="N539" s="1" t="b">
        <v>0</v>
      </c>
      <c r="O539" s="1" t="b">
        <v>0</v>
      </c>
      <c r="P539" s="1" t="b">
        <v>0</v>
      </c>
      <c r="Q539" s="1" t="b">
        <v>0</v>
      </c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1"/>
      <c r="E540" s="1"/>
      <c r="F540" s="1"/>
      <c r="G540" s="1" t="b">
        <v>0</v>
      </c>
      <c r="H540" s="1" t="b">
        <v>0</v>
      </c>
      <c r="I540" s="1" t="b">
        <v>0</v>
      </c>
      <c r="J540" s="10" t="b">
        <v>0</v>
      </c>
      <c r="K540" s="10" t="b">
        <v>0</v>
      </c>
      <c r="L540" s="10" t="b">
        <v>0</v>
      </c>
      <c r="M540" s="10" t="b">
        <v>0</v>
      </c>
      <c r="N540" s="1" t="b">
        <v>0</v>
      </c>
      <c r="O540" s="1" t="b">
        <v>0</v>
      </c>
      <c r="P540" s="1" t="b">
        <v>0</v>
      </c>
      <c r="Q540" s="1" t="b">
        <v>0</v>
      </c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1"/>
      <c r="E541" s="1"/>
      <c r="F541" s="1"/>
      <c r="G541" s="1" t="b">
        <v>0</v>
      </c>
      <c r="H541" s="1" t="b">
        <v>0</v>
      </c>
      <c r="I541" s="1" t="b">
        <v>0</v>
      </c>
      <c r="J541" s="10" t="b">
        <v>0</v>
      </c>
      <c r="K541" s="10" t="b">
        <v>0</v>
      </c>
      <c r="L541" s="10" t="b">
        <v>0</v>
      </c>
      <c r="M541" s="10" t="b">
        <v>0</v>
      </c>
      <c r="N541" s="1" t="b">
        <v>0</v>
      </c>
      <c r="O541" s="1" t="b">
        <v>0</v>
      </c>
      <c r="P541" s="1" t="b">
        <v>0</v>
      </c>
      <c r="Q541" s="1" t="b">
        <v>0</v>
      </c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1"/>
      <c r="E542" s="1"/>
      <c r="F542" s="1"/>
      <c r="G542" s="1" t="b">
        <v>0</v>
      </c>
      <c r="H542" s="1" t="b">
        <v>0</v>
      </c>
      <c r="I542" s="1" t="b">
        <v>0</v>
      </c>
      <c r="J542" s="10" t="b">
        <v>0</v>
      </c>
      <c r="K542" s="10" t="b">
        <v>0</v>
      </c>
      <c r="L542" s="10" t="b">
        <v>0</v>
      </c>
      <c r="M542" s="10" t="b">
        <v>0</v>
      </c>
      <c r="N542" s="1" t="b">
        <v>0</v>
      </c>
      <c r="O542" s="1" t="b">
        <v>0</v>
      </c>
      <c r="P542" s="1" t="b">
        <v>0</v>
      </c>
      <c r="Q542" s="1" t="b">
        <v>0</v>
      </c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1"/>
      <c r="E543" s="1"/>
      <c r="F543" s="1"/>
      <c r="G543" s="1" t="b">
        <v>0</v>
      </c>
      <c r="H543" s="1" t="b">
        <v>0</v>
      </c>
      <c r="I543" s="1" t="b">
        <v>0</v>
      </c>
      <c r="J543" s="10" t="b">
        <v>0</v>
      </c>
      <c r="K543" s="10" t="b">
        <v>0</v>
      </c>
      <c r="L543" s="10" t="b">
        <v>0</v>
      </c>
      <c r="M543" s="10" t="b">
        <v>0</v>
      </c>
      <c r="N543" s="1" t="b">
        <v>0</v>
      </c>
      <c r="O543" s="1" t="b">
        <v>0</v>
      </c>
      <c r="P543" s="1" t="b">
        <v>0</v>
      </c>
      <c r="Q543" s="1" t="b">
        <v>0</v>
      </c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1"/>
      <c r="E544" s="1"/>
      <c r="F544" s="1"/>
      <c r="G544" s="1" t="b">
        <v>0</v>
      </c>
      <c r="H544" s="1" t="b">
        <v>0</v>
      </c>
      <c r="I544" s="1" t="b">
        <v>0</v>
      </c>
      <c r="J544" s="10" t="b">
        <v>0</v>
      </c>
      <c r="K544" s="10" t="b">
        <v>0</v>
      </c>
      <c r="L544" s="10" t="b">
        <v>0</v>
      </c>
      <c r="M544" s="10" t="b">
        <v>0</v>
      </c>
      <c r="N544" s="1" t="b">
        <v>0</v>
      </c>
      <c r="O544" s="1" t="b">
        <v>0</v>
      </c>
      <c r="P544" s="1" t="b">
        <v>0</v>
      </c>
      <c r="Q544" s="1" t="b">
        <v>0</v>
      </c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1"/>
      <c r="E545" s="1"/>
      <c r="F545" s="1"/>
      <c r="G545" s="1" t="b">
        <v>0</v>
      </c>
      <c r="H545" s="1" t="b">
        <v>0</v>
      </c>
      <c r="I545" s="1" t="b">
        <v>0</v>
      </c>
      <c r="J545" s="10" t="b">
        <v>0</v>
      </c>
      <c r="K545" s="10" t="b">
        <v>0</v>
      </c>
      <c r="L545" s="10" t="b">
        <v>0</v>
      </c>
      <c r="M545" s="10" t="b">
        <v>0</v>
      </c>
      <c r="N545" s="1" t="b">
        <v>0</v>
      </c>
      <c r="O545" s="1" t="b">
        <v>0</v>
      </c>
      <c r="P545" s="1" t="b">
        <v>0</v>
      </c>
      <c r="Q545" s="1" t="b">
        <v>0</v>
      </c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1"/>
      <c r="E546" s="1"/>
      <c r="F546" s="1"/>
      <c r="G546" s="1" t="b">
        <v>0</v>
      </c>
      <c r="H546" s="1" t="b">
        <v>0</v>
      </c>
      <c r="I546" s="1" t="b">
        <v>0</v>
      </c>
      <c r="J546" s="10" t="b">
        <v>0</v>
      </c>
      <c r="K546" s="10" t="b">
        <v>0</v>
      </c>
      <c r="L546" s="10" t="b">
        <v>0</v>
      </c>
      <c r="M546" s="10" t="b">
        <v>0</v>
      </c>
      <c r="N546" s="1" t="b">
        <v>0</v>
      </c>
      <c r="O546" s="1" t="b">
        <v>0</v>
      </c>
      <c r="P546" s="1" t="b">
        <v>0</v>
      </c>
      <c r="Q546" s="1" t="b">
        <v>0</v>
      </c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1"/>
      <c r="E547" s="1"/>
      <c r="F547" s="1"/>
      <c r="G547" s="1" t="b">
        <v>0</v>
      </c>
      <c r="H547" s="1" t="b">
        <v>0</v>
      </c>
      <c r="I547" s="1" t="b">
        <v>0</v>
      </c>
      <c r="J547" s="10" t="b">
        <v>0</v>
      </c>
      <c r="K547" s="10" t="b">
        <v>0</v>
      </c>
      <c r="L547" s="10" t="b">
        <v>0</v>
      </c>
      <c r="M547" s="10" t="b">
        <v>0</v>
      </c>
      <c r="N547" s="1" t="b">
        <v>0</v>
      </c>
      <c r="O547" s="1" t="b">
        <v>0</v>
      </c>
      <c r="P547" s="1" t="b">
        <v>0</v>
      </c>
      <c r="Q547" s="1" t="b">
        <v>0</v>
      </c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1"/>
      <c r="E548" s="1"/>
      <c r="F548" s="1"/>
      <c r="G548" s="1" t="b">
        <v>0</v>
      </c>
      <c r="H548" s="1" t="b">
        <v>0</v>
      </c>
      <c r="I548" s="1" t="b">
        <v>0</v>
      </c>
      <c r="J548" s="10" t="b">
        <v>0</v>
      </c>
      <c r="K548" s="10" t="b">
        <v>0</v>
      </c>
      <c r="L548" s="10" t="b">
        <v>0</v>
      </c>
      <c r="M548" s="10" t="b">
        <v>0</v>
      </c>
      <c r="N548" s="1" t="b">
        <v>0</v>
      </c>
      <c r="O548" s="1" t="b">
        <v>0</v>
      </c>
      <c r="P548" s="1" t="b">
        <v>0</v>
      </c>
      <c r="Q548" s="1" t="b">
        <v>0</v>
      </c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1"/>
      <c r="E549" s="1"/>
      <c r="F549" s="1"/>
      <c r="G549" s="1" t="b">
        <v>0</v>
      </c>
      <c r="H549" s="1" t="b">
        <v>0</v>
      </c>
      <c r="I549" s="1" t="b">
        <v>0</v>
      </c>
      <c r="J549" s="10" t="b">
        <v>0</v>
      </c>
      <c r="K549" s="10" t="b">
        <v>0</v>
      </c>
      <c r="L549" s="10" t="b">
        <v>0</v>
      </c>
      <c r="M549" s="10" t="b">
        <v>0</v>
      </c>
      <c r="N549" s="1" t="b">
        <v>0</v>
      </c>
      <c r="O549" s="1" t="b">
        <v>0</v>
      </c>
      <c r="P549" s="1" t="b">
        <v>0</v>
      </c>
      <c r="Q549" s="1" t="b">
        <v>0</v>
      </c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1"/>
      <c r="E550" s="1"/>
      <c r="F550" s="1"/>
      <c r="G550" s="1" t="b">
        <v>0</v>
      </c>
      <c r="H550" s="1" t="b">
        <v>0</v>
      </c>
      <c r="I550" s="1" t="b">
        <v>0</v>
      </c>
      <c r="J550" s="10" t="b">
        <v>0</v>
      </c>
      <c r="K550" s="10" t="b">
        <v>0</v>
      </c>
      <c r="L550" s="10" t="b">
        <v>0</v>
      </c>
      <c r="M550" s="10" t="b">
        <v>0</v>
      </c>
      <c r="N550" s="1" t="b">
        <v>0</v>
      </c>
      <c r="O550" s="1" t="b">
        <v>0</v>
      </c>
      <c r="P550" s="1" t="b">
        <v>0</v>
      </c>
      <c r="Q550" s="1" t="b">
        <v>0</v>
      </c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1"/>
      <c r="E551" s="1"/>
      <c r="F551" s="1"/>
      <c r="G551" s="1" t="b">
        <v>0</v>
      </c>
      <c r="H551" s="1" t="b">
        <v>0</v>
      </c>
      <c r="I551" s="1" t="b">
        <v>0</v>
      </c>
      <c r="J551" s="10" t="b">
        <v>0</v>
      </c>
      <c r="K551" s="10" t="b">
        <v>0</v>
      </c>
      <c r="L551" s="10" t="b">
        <v>0</v>
      </c>
      <c r="M551" s="10" t="b">
        <v>0</v>
      </c>
      <c r="N551" s="1" t="b">
        <v>0</v>
      </c>
      <c r="O551" s="1" t="b">
        <v>0</v>
      </c>
      <c r="P551" s="1" t="b">
        <v>0</v>
      </c>
      <c r="Q551" s="1" t="b">
        <v>0</v>
      </c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1"/>
      <c r="E552" s="1"/>
      <c r="F552" s="1"/>
      <c r="G552" s="1" t="b">
        <v>0</v>
      </c>
      <c r="H552" s="1" t="b">
        <v>0</v>
      </c>
      <c r="I552" s="1" t="b">
        <v>0</v>
      </c>
      <c r="J552" s="10" t="b">
        <v>0</v>
      </c>
      <c r="K552" s="10" t="b">
        <v>0</v>
      </c>
      <c r="L552" s="10" t="b">
        <v>0</v>
      </c>
      <c r="M552" s="10" t="b">
        <v>0</v>
      </c>
      <c r="N552" s="1" t="b">
        <v>0</v>
      </c>
      <c r="O552" s="1" t="b">
        <v>0</v>
      </c>
      <c r="P552" s="1" t="b">
        <v>0</v>
      </c>
      <c r="Q552" s="1" t="b">
        <v>0</v>
      </c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1"/>
      <c r="E553" s="1"/>
      <c r="F553" s="1"/>
      <c r="G553" s="1" t="b">
        <v>0</v>
      </c>
      <c r="H553" s="1" t="b">
        <v>0</v>
      </c>
      <c r="I553" s="1" t="b">
        <v>0</v>
      </c>
      <c r="J553" s="10" t="b">
        <v>0</v>
      </c>
      <c r="K553" s="10" t="b">
        <v>0</v>
      </c>
      <c r="L553" s="10" t="b">
        <v>0</v>
      </c>
      <c r="M553" s="10" t="b">
        <v>0</v>
      </c>
      <c r="N553" s="1" t="b">
        <v>0</v>
      </c>
      <c r="O553" s="1" t="b">
        <v>0</v>
      </c>
      <c r="P553" s="1" t="b">
        <v>0</v>
      </c>
      <c r="Q553" s="1" t="b">
        <v>0</v>
      </c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1"/>
      <c r="E554" s="1"/>
      <c r="F554" s="1"/>
      <c r="G554" s="1" t="b">
        <v>0</v>
      </c>
      <c r="H554" s="1" t="b">
        <v>0</v>
      </c>
      <c r="I554" s="1" t="b">
        <v>0</v>
      </c>
      <c r="J554" s="10" t="b">
        <v>0</v>
      </c>
      <c r="K554" s="10" t="b">
        <v>0</v>
      </c>
      <c r="L554" s="10" t="b">
        <v>0</v>
      </c>
      <c r="M554" s="10" t="b">
        <v>0</v>
      </c>
      <c r="N554" s="1" t="b">
        <v>0</v>
      </c>
      <c r="O554" s="1" t="b">
        <v>0</v>
      </c>
      <c r="P554" s="1" t="b">
        <v>0</v>
      </c>
      <c r="Q554" s="1" t="b">
        <v>0</v>
      </c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1"/>
      <c r="E555" s="1"/>
      <c r="F555" s="1"/>
      <c r="G555" s="1" t="b">
        <v>0</v>
      </c>
      <c r="H555" s="1" t="b">
        <v>0</v>
      </c>
      <c r="I555" s="1" t="b">
        <v>0</v>
      </c>
      <c r="J555" s="10" t="b">
        <v>0</v>
      </c>
      <c r="K555" s="10" t="b">
        <v>0</v>
      </c>
      <c r="L555" s="10" t="b">
        <v>0</v>
      </c>
      <c r="M555" s="10" t="b">
        <v>0</v>
      </c>
      <c r="N555" s="1" t="b">
        <v>0</v>
      </c>
      <c r="O555" s="1" t="b">
        <v>0</v>
      </c>
      <c r="P555" s="1" t="b">
        <v>0</v>
      </c>
      <c r="Q555" s="1" t="b">
        <v>0</v>
      </c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1"/>
      <c r="E556" s="1"/>
      <c r="F556" s="1"/>
      <c r="G556" s="1" t="b">
        <v>0</v>
      </c>
      <c r="H556" s="1" t="b">
        <v>0</v>
      </c>
      <c r="I556" s="1" t="b">
        <v>0</v>
      </c>
      <c r="J556" s="10" t="b">
        <v>0</v>
      </c>
      <c r="K556" s="10" t="b">
        <v>0</v>
      </c>
      <c r="L556" s="10" t="b">
        <v>0</v>
      </c>
      <c r="M556" s="10" t="b">
        <v>0</v>
      </c>
      <c r="N556" s="1" t="b">
        <v>0</v>
      </c>
      <c r="O556" s="1" t="b">
        <v>0</v>
      </c>
      <c r="P556" s="1" t="b">
        <v>0</v>
      </c>
      <c r="Q556" s="1" t="b">
        <v>0</v>
      </c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1"/>
      <c r="E557" s="1"/>
      <c r="F557" s="1"/>
      <c r="G557" s="1" t="b">
        <v>0</v>
      </c>
      <c r="H557" s="1" t="b">
        <v>0</v>
      </c>
      <c r="I557" s="1" t="b">
        <v>0</v>
      </c>
      <c r="J557" s="10" t="b">
        <v>0</v>
      </c>
      <c r="K557" s="10" t="b">
        <v>0</v>
      </c>
      <c r="L557" s="10" t="b">
        <v>0</v>
      </c>
      <c r="M557" s="10" t="b">
        <v>0</v>
      </c>
      <c r="N557" s="1" t="b">
        <v>0</v>
      </c>
      <c r="O557" s="1" t="b">
        <v>0</v>
      </c>
      <c r="P557" s="1" t="b">
        <v>0</v>
      </c>
      <c r="Q557" s="1" t="b">
        <v>0</v>
      </c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1"/>
      <c r="E558" s="1"/>
      <c r="F558" s="1"/>
      <c r="G558" s="1" t="b">
        <v>0</v>
      </c>
      <c r="H558" s="1" t="b">
        <v>0</v>
      </c>
      <c r="I558" s="1" t="b">
        <v>0</v>
      </c>
      <c r="J558" s="10" t="b">
        <v>0</v>
      </c>
      <c r="K558" s="10" t="b">
        <v>0</v>
      </c>
      <c r="L558" s="10" t="b">
        <v>0</v>
      </c>
      <c r="M558" s="10" t="b">
        <v>0</v>
      </c>
      <c r="N558" s="1" t="b">
        <v>0</v>
      </c>
      <c r="O558" s="1" t="b">
        <v>0</v>
      </c>
      <c r="P558" s="1" t="b">
        <v>0</v>
      </c>
      <c r="Q558" s="1" t="b">
        <v>0</v>
      </c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1"/>
      <c r="E559" s="1"/>
      <c r="F559" s="1"/>
      <c r="G559" s="1" t="b">
        <v>0</v>
      </c>
      <c r="H559" s="1" t="b">
        <v>0</v>
      </c>
      <c r="I559" s="1" t="b">
        <v>0</v>
      </c>
      <c r="J559" s="10" t="b">
        <v>0</v>
      </c>
      <c r="K559" s="10" t="b">
        <v>0</v>
      </c>
      <c r="L559" s="10" t="b">
        <v>0</v>
      </c>
      <c r="M559" s="10" t="b">
        <v>0</v>
      </c>
      <c r="N559" s="1" t="b">
        <v>0</v>
      </c>
      <c r="O559" s="1" t="b">
        <v>0</v>
      </c>
      <c r="P559" s="1" t="b">
        <v>0</v>
      </c>
      <c r="Q559" s="1" t="b">
        <v>0</v>
      </c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1"/>
      <c r="E560" s="1"/>
      <c r="F560" s="1"/>
      <c r="G560" s="1" t="b">
        <v>0</v>
      </c>
      <c r="H560" s="1" t="b">
        <v>0</v>
      </c>
      <c r="I560" s="1" t="b">
        <v>0</v>
      </c>
      <c r="J560" s="10" t="b">
        <v>0</v>
      </c>
      <c r="K560" s="10" t="b">
        <v>0</v>
      </c>
      <c r="L560" s="10" t="b">
        <v>0</v>
      </c>
      <c r="M560" s="10" t="b">
        <v>0</v>
      </c>
      <c r="N560" s="1" t="b">
        <v>0</v>
      </c>
      <c r="O560" s="1" t="b">
        <v>0</v>
      </c>
      <c r="P560" s="1" t="b">
        <v>0</v>
      </c>
      <c r="Q560" s="1" t="b">
        <v>0</v>
      </c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1"/>
      <c r="E561" s="1"/>
      <c r="F561" s="1"/>
      <c r="G561" s="1" t="b">
        <v>0</v>
      </c>
      <c r="H561" s="1" t="b">
        <v>0</v>
      </c>
      <c r="I561" s="1" t="b">
        <v>0</v>
      </c>
      <c r="J561" s="10" t="b">
        <v>0</v>
      </c>
      <c r="K561" s="10" t="b">
        <v>0</v>
      </c>
      <c r="L561" s="10" t="b">
        <v>0</v>
      </c>
      <c r="M561" s="10" t="b">
        <v>0</v>
      </c>
      <c r="N561" s="1" t="b">
        <v>0</v>
      </c>
      <c r="O561" s="1" t="b">
        <v>0</v>
      </c>
      <c r="P561" s="1" t="b">
        <v>0</v>
      </c>
      <c r="Q561" s="1" t="b">
        <v>0</v>
      </c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1"/>
      <c r="E562" s="1"/>
      <c r="F562" s="1"/>
      <c r="G562" s="1" t="b">
        <v>0</v>
      </c>
      <c r="H562" s="1" t="b">
        <v>0</v>
      </c>
      <c r="I562" s="1" t="b">
        <v>0</v>
      </c>
      <c r="J562" s="10" t="b">
        <v>0</v>
      </c>
      <c r="K562" s="10" t="b">
        <v>0</v>
      </c>
      <c r="L562" s="10" t="b">
        <v>0</v>
      </c>
      <c r="M562" s="10" t="b">
        <v>0</v>
      </c>
      <c r="N562" s="1" t="b">
        <v>0</v>
      </c>
      <c r="O562" s="1" t="b">
        <v>0</v>
      </c>
      <c r="P562" s="1" t="b">
        <v>0</v>
      </c>
      <c r="Q562" s="1" t="b">
        <v>0</v>
      </c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1"/>
      <c r="E563" s="1"/>
      <c r="F563" s="1"/>
      <c r="G563" s="1" t="b">
        <v>0</v>
      </c>
      <c r="H563" s="1" t="b">
        <v>0</v>
      </c>
      <c r="I563" s="1" t="b">
        <v>0</v>
      </c>
      <c r="J563" s="10" t="b">
        <v>0</v>
      </c>
      <c r="K563" s="10" t="b">
        <v>0</v>
      </c>
      <c r="L563" s="10" t="b">
        <v>0</v>
      </c>
      <c r="M563" s="10" t="b">
        <v>0</v>
      </c>
      <c r="N563" s="1" t="b">
        <v>0</v>
      </c>
      <c r="O563" s="1" t="b">
        <v>0</v>
      </c>
      <c r="P563" s="1" t="b">
        <v>0</v>
      </c>
      <c r="Q563" s="1" t="b">
        <v>0</v>
      </c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1"/>
      <c r="E564" s="1"/>
      <c r="F564" s="1"/>
      <c r="G564" s="1" t="b">
        <v>0</v>
      </c>
      <c r="H564" s="1" t="b">
        <v>0</v>
      </c>
      <c r="I564" s="1" t="b">
        <v>0</v>
      </c>
      <c r="J564" s="10" t="b">
        <v>0</v>
      </c>
      <c r="K564" s="10" t="b">
        <v>0</v>
      </c>
      <c r="L564" s="10" t="b">
        <v>0</v>
      </c>
      <c r="M564" s="10" t="b">
        <v>0</v>
      </c>
      <c r="N564" s="1" t="b">
        <v>0</v>
      </c>
      <c r="O564" s="1" t="b">
        <v>0</v>
      </c>
      <c r="P564" s="1" t="b">
        <v>0</v>
      </c>
      <c r="Q564" s="1" t="b">
        <v>0</v>
      </c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1"/>
      <c r="E565" s="1"/>
      <c r="F565" s="1"/>
      <c r="G565" s="1" t="b">
        <v>0</v>
      </c>
      <c r="H565" s="1" t="b">
        <v>0</v>
      </c>
      <c r="I565" s="1" t="b">
        <v>0</v>
      </c>
      <c r="J565" s="10" t="b">
        <v>0</v>
      </c>
      <c r="K565" s="10" t="b">
        <v>0</v>
      </c>
      <c r="L565" s="10" t="b">
        <v>0</v>
      </c>
      <c r="M565" s="10" t="b">
        <v>0</v>
      </c>
      <c r="N565" s="1" t="b">
        <v>0</v>
      </c>
      <c r="O565" s="1" t="b">
        <v>0</v>
      </c>
      <c r="P565" s="1" t="b">
        <v>0</v>
      </c>
      <c r="Q565" s="1" t="b">
        <v>0</v>
      </c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1"/>
      <c r="E566" s="1"/>
      <c r="F566" s="1"/>
      <c r="G566" s="1" t="b">
        <v>0</v>
      </c>
      <c r="H566" s="1" t="b">
        <v>0</v>
      </c>
      <c r="I566" s="1" t="b">
        <v>0</v>
      </c>
      <c r="J566" s="10" t="b">
        <v>0</v>
      </c>
      <c r="K566" s="10" t="b">
        <v>0</v>
      </c>
      <c r="L566" s="10" t="b">
        <v>0</v>
      </c>
      <c r="M566" s="10" t="b">
        <v>0</v>
      </c>
      <c r="N566" s="1" t="b">
        <v>0</v>
      </c>
      <c r="O566" s="1" t="b">
        <v>0</v>
      </c>
      <c r="P566" s="1" t="b">
        <v>0</v>
      </c>
      <c r="Q566" s="1" t="b">
        <v>0</v>
      </c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1"/>
      <c r="E567" s="1"/>
      <c r="F567" s="1"/>
      <c r="G567" s="1" t="b">
        <v>0</v>
      </c>
      <c r="H567" s="1" t="b">
        <v>0</v>
      </c>
      <c r="I567" s="1" t="b">
        <v>0</v>
      </c>
      <c r="J567" s="10" t="b">
        <v>0</v>
      </c>
      <c r="K567" s="10" t="b">
        <v>0</v>
      </c>
      <c r="L567" s="10" t="b">
        <v>0</v>
      </c>
      <c r="M567" s="10" t="b">
        <v>0</v>
      </c>
      <c r="N567" s="1" t="b">
        <v>0</v>
      </c>
      <c r="O567" s="1" t="b">
        <v>0</v>
      </c>
      <c r="P567" s="1" t="b">
        <v>0</v>
      </c>
      <c r="Q567" s="1" t="b">
        <v>0</v>
      </c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1"/>
      <c r="E568" s="1"/>
      <c r="F568" s="1"/>
      <c r="G568" s="1" t="b">
        <v>0</v>
      </c>
      <c r="H568" s="1" t="b">
        <v>0</v>
      </c>
      <c r="I568" s="1" t="b">
        <v>0</v>
      </c>
      <c r="J568" s="10" t="b">
        <v>0</v>
      </c>
      <c r="K568" s="10" t="b">
        <v>0</v>
      </c>
      <c r="L568" s="10" t="b">
        <v>0</v>
      </c>
      <c r="M568" s="10" t="b">
        <v>0</v>
      </c>
      <c r="N568" s="1" t="b">
        <v>0</v>
      </c>
      <c r="O568" s="1" t="b">
        <v>0</v>
      </c>
      <c r="P568" s="1" t="b">
        <v>0</v>
      </c>
      <c r="Q568" s="1" t="b">
        <v>0</v>
      </c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1"/>
      <c r="E569" s="1"/>
      <c r="F569" s="1"/>
      <c r="G569" s="1" t="b">
        <v>0</v>
      </c>
      <c r="H569" s="1" t="b">
        <v>0</v>
      </c>
      <c r="I569" s="1" t="b">
        <v>0</v>
      </c>
      <c r="J569" s="10" t="b">
        <v>0</v>
      </c>
      <c r="K569" s="10" t="b">
        <v>0</v>
      </c>
      <c r="L569" s="10" t="b">
        <v>0</v>
      </c>
      <c r="M569" s="10" t="b">
        <v>0</v>
      </c>
      <c r="N569" s="1" t="b">
        <v>0</v>
      </c>
      <c r="O569" s="1" t="b">
        <v>0</v>
      </c>
      <c r="P569" s="1" t="b">
        <v>0</v>
      </c>
      <c r="Q569" s="1" t="b">
        <v>0</v>
      </c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1"/>
      <c r="E570" s="1"/>
      <c r="F570" s="1"/>
      <c r="G570" s="1" t="b">
        <v>0</v>
      </c>
      <c r="H570" s="1" t="b">
        <v>0</v>
      </c>
      <c r="I570" s="1" t="b">
        <v>0</v>
      </c>
      <c r="J570" s="10" t="b">
        <v>0</v>
      </c>
      <c r="K570" s="10" t="b">
        <v>0</v>
      </c>
      <c r="L570" s="10" t="b">
        <v>0</v>
      </c>
      <c r="M570" s="10" t="b">
        <v>0</v>
      </c>
      <c r="N570" s="1" t="b">
        <v>0</v>
      </c>
      <c r="O570" s="1" t="b">
        <v>0</v>
      </c>
      <c r="P570" s="1" t="b">
        <v>0</v>
      </c>
      <c r="Q570" s="1" t="b">
        <v>0</v>
      </c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1"/>
      <c r="E571" s="1"/>
      <c r="F571" s="1"/>
      <c r="G571" s="1" t="b">
        <v>0</v>
      </c>
      <c r="H571" s="1" t="b">
        <v>0</v>
      </c>
      <c r="I571" s="1" t="b">
        <v>0</v>
      </c>
      <c r="J571" s="10" t="b">
        <v>0</v>
      </c>
      <c r="K571" s="10" t="b">
        <v>0</v>
      </c>
      <c r="L571" s="10" t="b">
        <v>0</v>
      </c>
      <c r="M571" s="10" t="b">
        <v>0</v>
      </c>
      <c r="N571" s="1" t="b">
        <v>0</v>
      </c>
      <c r="O571" s="1" t="b">
        <v>0</v>
      </c>
      <c r="P571" s="1" t="b">
        <v>0</v>
      </c>
      <c r="Q571" s="1" t="b">
        <v>0</v>
      </c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1"/>
      <c r="E572" s="1"/>
      <c r="F572" s="1"/>
      <c r="G572" s="1" t="b">
        <v>0</v>
      </c>
      <c r="H572" s="1" t="b">
        <v>0</v>
      </c>
      <c r="I572" s="1" t="b">
        <v>0</v>
      </c>
      <c r="J572" s="10" t="b">
        <v>0</v>
      </c>
      <c r="K572" s="10" t="b">
        <v>0</v>
      </c>
      <c r="L572" s="10" t="b">
        <v>0</v>
      </c>
      <c r="M572" s="10" t="b">
        <v>0</v>
      </c>
      <c r="N572" s="1" t="b">
        <v>0</v>
      </c>
      <c r="O572" s="1" t="b">
        <v>0</v>
      </c>
      <c r="P572" s="1" t="b">
        <v>0</v>
      </c>
      <c r="Q572" s="1" t="b">
        <v>0</v>
      </c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1"/>
      <c r="E573" s="1"/>
      <c r="F573" s="1"/>
      <c r="G573" s="1" t="b">
        <v>0</v>
      </c>
      <c r="H573" s="1" t="b">
        <v>0</v>
      </c>
      <c r="I573" s="1" t="b">
        <v>0</v>
      </c>
      <c r="J573" s="10" t="b">
        <v>0</v>
      </c>
      <c r="K573" s="10" t="b">
        <v>0</v>
      </c>
      <c r="L573" s="10" t="b">
        <v>0</v>
      </c>
      <c r="M573" s="10" t="b">
        <v>0</v>
      </c>
      <c r="N573" s="1" t="b">
        <v>0</v>
      </c>
      <c r="O573" s="1" t="b">
        <v>0</v>
      </c>
      <c r="P573" s="1" t="b">
        <v>0</v>
      </c>
      <c r="Q573" s="1" t="b">
        <v>0</v>
      </c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1"/>
      <c r="E574" s="1"/>
      <c r="F574" s="1"/>
      <c r="G574" s="1" t="b">
        <v>0</v>
      </c>
      <c r="H574" s="1" t="b">
        <v>0</v>
      </c>
      <c r="I574" s="1" t="b">
        <v>0</v>
      </c>
      <c r="J574" s="10" t="b">
        <v>0</v>
      </c>
      <c r="K574" s="10" t="b">
        <v>0</v>
      </c>
      <c r="L574" s="10" t="b">
        <v>0</v>
      </c>
      <c r="M574" s="10" t="b">
        <v>0</v>
      </c>
      <c r="N574" s="1" t="b">
        <v>0</v>
      </c>
      <c r="O574" s="1" t="b">
        <v>0</v>
      </c>
      <c r="P574" s="1" t="b">
        <v>0</v>
      </c>
      <c r="Q574" s="1" t="b">
        <v>0</v>
      </c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1"/>
      <c r="E575" s="1"/>
      <c r="F575" s="1"/>
      <c r="G575" s="1" t="b">
        <v>0</v>
      </c>
      <c r="H575" s="1" t="b">
        <v>0</v>
      </c>
      <c r="I575" s="1" t="b">
        <v>0</v>
      </c>
      <c r="J575" s="10" t="b">
        <v>0</v>
      </c>
      <c r="K575" s="10" t="b">
        <v>0</v>
      </c>
      <c r="L575" s="10" t="b">
        <v>0</v>
      </c>
      <c r="M575" s="10" t="b">
        <v>0</v>
      </c>
      <c r="N575" s="1" t="b">
        <v>0</v>
      </c>
      <c r="O575" s="1" t="b">
        <v>0</v>
      </c>
      <c r="P575" s="1" t="b">
        <v>0</v>
      </c>
      <c r="Q575" s="1" t="b">
        <v>0</v>
      </c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1"/>
      <c r="E576" s="1"/>
      <c r="F576" s="1"/>
      <c r="G576" s="1" t="b">
        <v>0</v>
      </c>
      <c r="H576" s="1" t="b">
        <v>0</v>
      </c>
      <c r="I576" s="1" t="b">
        <v>0</v>
      </c>
      <c r="J576" s="10" t="b">
        <v>0</v>
      </c>
      <c r="K576" s="10" t="b">
        <v>0</v>
      </c>
      <c r="L576" s="10" t="b">
        <v>0</v>
      </c>
      <c r="M576" s="10" t="b">
        <v>0</v>
      </c>
      <c r="N576" s="1" t="b">
        <v>0</v>
      </c>
      <c r="O576" s="1" t="b">
        <v>0</v>
      </c>
      <c r="P576" s="1" t="b">
        <v>0</v>
      </c>
      <c r="Q576" s="1" t="b">
        <v>0</v>
      </c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1"/>
      <c r="E577" s="1"/>
      <c r="F577" s="1"/>
      <c r="G577" s="1" t="b">
        <v>0</v>
      </c>
      <c r="H577" s="1" t="b">
        <v>0</v>
      </c>
      <c r="I577" s="1" t="b">
        <v>0</v>
      </c>
      <c r="J577" s="10" t="b">
        <v>0</v>
      </c>
      <c r="K577" s="10" t="b">
        <v>0</v>
      </c>
      <c r="L577" s="10" t="b">
        <v>0</v>
      </c>
      <c r="M577" s="10" t="b">
        <v>0</v>
      </c>
      <c r="N577" s="1" t="b">
        <v>0</v>
      </c>
      <c r="O577" s="1" t="b">
        <v>0</v>
      </c>
      <c r="P577" s="1" t="b">
        <v>0</v>
      </c>
      <c r="Q577" s="1" t="b">
        <v>0</v>
      </c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1"/>
      <c r="E578" s="1"/>
      <c r="F578" s="1"/>
      <c r="G578" s="1" t="b">
        <v>0</v>
      </c>
      <c r="H578" s="1" t="b">
        <v>0</v>
      </c>
      <c r="I578" s="1" t="b">
        <v>0</v>
      </c>
      <c r="J578" s="10" t="b">
        <v>0</v>
      </c>
      <c r="K578" s="10" t="b">
        <v>0</v>
      </c>
      <c r="L578" s="10" t="b">
        <v>0</v>
      </c>
      <c r="M578" s="10" t="b">
        <v>0</v>
      </c>
      <c r="N578" s="1" t="b">
        <v>0</v>
      </c>
      <c r="O578" s="1" t="b">
        <v>0</v>
      </c>
      <c r="P578" s="1" t="b">
        <v>0</v>
      </c>
      <c r="Q578" s="1" t="b">
        <v>0</v>
      </c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1"/>
      <c r="E579" s="1"/>
      <c r="F579" s="1"/>
      <c r="G579" s="1" t="b">
        <v>0</v>
      </c>
      <c r="H579" s="1" t="b">
        <v>0</v>
      </c>
      <c r="I579" s="1" t="b">
        <v>0</v>
      </c>
      <c r="J579" s="10" t="b">
        <v>0</v>
      </c>
      <c r="K579" s="10" t="b">
        <v>0</v>
      </c>
      <c r="L579" s="10" t="b">
        <v>0</v>
      </c>
      <c r="M579" s="10" t="b">
        <v>0</v>
      </c>
      <c r="N579" s="1" t="b">
        <v>0</v>
      </c>
      <c r="O579" s="1" t="b">
        <v>0</v>
      </c>
      <c r="P579" s="1" t="b">
        <v>0</v>
      </c>
      <c r="Q579" s="1" t="b">
        <v>0</v>
      </c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1"/>
      <c r="E580" s="1"/>
      <c r="F580" s="1"/>
      <c r="G580" s="1" t="b">
        <v>0</v>
      </c>
      <c r="H580" s="1" t="b">
        <v>0</v>
      </c>
      <c r="I580" s="1" t="b">
        <v>0</v>
      </c>
      <c r="J580" s="10" t="b">
        <v>0</v>
      </c>
      <c r="K580" s="10" t="b">
        <v>0</v>
      </c>
      <c r="L580" s="10" t="b">
        <v>0</v>
      </c>
      <c r="M580" s="10" t="b">
        <v>0</v>
      </c>
      <c r="N580" s="1" t="b">
        <v>0</v>
      </c>
      <c r="O580" s="1" t="b">
        <v>0</v>
      </c>
      <c r="P580" s="1" t="b">
        <v>0</v>
      </c>
      <c r="Q580" s="1" t="b">
        <v>0</v>
      </c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1"/>
      <c r="E581" s="1"/>
      <c r="F581" s="1"/>
      <c r="G581" s="1" t="b">
        <v>0</v>
      </c>
      <c r="H581" s="1" t="b">
        <v>0</v>
      </c>
      <c r="I581" s="1" t="b">
        <v>0</v>
      </c>
      <c r="J581" s="10" t="b">
        <v>0</v>
      </c>
      <c r="K581" s="10" t="b">
        <v>0</v>
      </c>
      <c r="L581" s="10" t="b">
        <v>0</v>
      </c>
      <c r="M581" s="10" t="b">
        <v>0</v>
      </c>
      <c r="N581" s="1" t="b">
        <v>0</v>
      </c>
      <c r="O581" s="1" t="b">
        <v>0</v>
      </c>
      <c r="P581" s="1" t="b">
        <v>0</v>
      </c>
      <c r="Q581" s="1" t="b">
        <v>0</v>
      </c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1"/>
      <c r="E582" s="1"/>
      <c r="F582" s="1"/>
      <c r="G582" s="1" t="b">
        <v>0</v>
      </c>
      <c r="H582" s="1" t="b">
        <v>0</v>
      </c>
      <c r="I582" s="1" t="b">
        <v>0</v>
      </c>
      <c r="J582" s="10" t="b">
        <v>0</v>
      </c>
      <c r="K582" s="10" t="b">
        <v>0</v>
      </c>
      <c r="L582" s="10" t="b">
        <v>0</v>
      </c>
      <c r="M582" s="10" t="b">
        <v>0</v>
      </c>
      <c r="N582" s="1" t="b">
        <v>0</v>
      </c>
      <c r="O582" s="1" t="b">
        <v>0</v>
      </c>
      <c r="P582" s="1" t="b">
        <v>0</v>
      </c>
      <c r="Q582" s="1" t="b">
        <v>0</v>
      </c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1"/>
      <c r="E583" s="1"/>
      <c r="F583" s="1"/>
      <c r="G583" s="1" t="b">
        <v>0</v>
      </c>
      <c r="H583" s="1" t="b">
        <v>0</v>
      </c>
      <c r="I583" s="1" t="b">
        <v>0</v>
      </c>
      <c r="J583" s="10" t="b">
        <v>0</v>
      </c>
      <c r="K583" s="10" t="b">
        <v>0</v>
      </c>
      <c r="L583" s="10" t="b">
        <v>0</v>
      </c>
      <c r="M583" s="10" t="b">
        <v>0</v>
      </c>
      <c r="N583" s="1" t="b">
        <v>0</v>
      </c>
      <c r="O583" s="1" t="b">
        <v>0</v>
      </c>
      <c r="P583" s="1" t="b">
        <v>0</v>
      </c>
      <c r="Q583" s="1" t="b">
        <v>0</v>
      </c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1"/>
      <c r="E584" s="1"/>
      <c r="F584" s="1"/>
      <c r="G584" s="1" t="b">
        <v>0</v>
      </c>
      <c r="H584" s="1" t="b">
        <v>0</v>
      </c>
      <c r="I584" s="1" t="b">
        <v>0</v>
      </c>
      <c r="J584" s="10" t="b">
        <v>0</v>
      </c>
      <c r="K584" s="10" t="b">
        <v>0</v>
      </c>
      <c r="L584" s="10" t="b">
        <v>0</v>
      </c>
      <c r="M584" s="10" t="b">
        <v>0</v>
      </c>
      <c r="N584" s="1" t="b">
        <v>0</v>
      </c>
      <c r="O584" s="1" t="b">
        <v>0</v>
      </c>
      <c r="P584" s="1" t="b">
        <v>0</v>
      </c>
      <c r="Q584" s="1" t="b">
        <v>0</v>
      </c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1"/>
      <c r="E585" s="1"/>
      <c r="F585" s="1"/>
      <c r="G585" s="1" t="b">
        <v>0</v>
      </c>
      <c r="H585" s="1" t="b">
        <v>0</v>
      </c>
      <c r="I585" s="1" t="b">
        <v>0</v>
      </c>
      <c r="J585" s="10" t="b">
        <v>0</v>
      </c>
      <c r="K585" s="10" t="b">
        <v>0</v>
      </c>
      <c r="L585" s="10" t="b">
        <v>0</v>
      </c>
      <c r="M585" s="10" t="b">
        <v>0</v>
      </c>
      <c r="N585" s="1" t="b">
        <v>0</v>
      </c>
      <c r="O585" s="1" t="b">
        <v>0</v>
      </c>
      <c r="P585" s="1" t="b">
        <v>0</v>
      </c>
      <c r="Q585" s="1" t="b">
        <v>0</v>
      </c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1"/>
      <c r="E586" s="1"/>
      <c r="F586" s="1"/>
      <c r="G586" s="1" t="b">
        <v>0</v>
      </c>
      <c r="H586" s="1" t="b">
        <v>0</v>
      </c>
      <c r="I586" s="1" t="b">
        <v>0</v>
      </c>
      <c r="J586" s="10" t="b">
        <v>0</v>
      </c>
      <c r="K586" s="10" t="b">
        <v>0</v>
      </c>
      <c r="L586" s="10" t="b">
        <v>0</v>
      </c>
      <c r="M586" s="10" t="b">
        <v>0</v>
      </c>
      <c r="N586" s="1" t="b">
        <v>0</v>
      </c>
      <c r="O586" s="1" t="b">
        <v>0</v>
      </c>
      <c r="P586" s="1" t="b">
        <v>0</v>
      </c>
      <c r="Q586" s="1" t="b">
        <v>0</v>
      </c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1"/>
      <c r="E587" s="1"/>
      <c r="F587" s="1"/>
      <c r="G587" s="1" t="b">
        <v>0</v>
      </c>
      <c r="H587" s="1" t="b">
        <v>0</v>
      </c>
      <c r="I587" s="1" t="b">
        <v>0</v>
      </c>
      <c r="J587" s="10" t="b">
        <v>0</v>
      </c>
      <c r="K587" s="10" t="b">
        <v>0</v>
      </c>
      <c r="L587" s="10" t="b">
        <v>0</v>
      </c>
      <c r="M587" s="10" t="b">
        <v>0</v>
      </c>
      <c r="N587" s="1" t="b">
        <v>0</v>
      </c>
      <c r="O587" s="1" t="b">
        <v>0</v>
      </c>
      <c r="P587" s="1" t="b">
        <v>0</v>
      </c>
      <c r="Q587" s="1" t="b">
        <v>0</v>
      </c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1"/>
      <c r="E588" s="1"/>
      <c r="F588" s="1"/>
      <c r="G588" s="1" t="b">
        <v>0</v>
      </c>
      <c r="H588" s="1" t="b">
        <v>0</v>
      </c>
      <c r="I588" s="1" t="b">
        <v>0</v>
      </c>
      <c r="J588" s="10" t="b">
        <v>0</v>
      </c>
      <c r="K588" s="10" t="b">
        <v>0</v>
      </c>
      <c r="L588" s="10" t="b">
        <v>0</v>
      </c>
      <c r="M588" s="10" t="b">
        <v>0</v>
      </c>
      <c r="N588" s="1" t="b">
        <v>0</v>
      </c>
      <c r="O588" s="1" t="b">
        <v>0</v>
      </c>
      <c r="P588" s="1" t="b">
        <v>0</v>
      </c>
      <c r="Q588" s="1" t="b">
        <v>0</v>
      </c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1"/>
      <c r="E589" s="1"/>
      <c r="F589" s="1"/>
      <c r="G589" s="1" t="b">
        <v>0</v>
      </c>
      <c r="H589" s="1" t="b">
        <v>0</v>
      </c>
      <c r="I589" s="1" t="b">
        <v>0</v>
      </c>
      <c r="J589" s="10" t="b">
        <v>0</v>
      </c>
      <c r="K589" s="10" t="b">
        <v>0</v>
      </c>
      <c r="L589" s="10" t="b">
        <v>0</v>
      </c>
      <c r="M589" s="10" t="b">
        <v>0</v>
      </c>
      <c r="N589" s="1" t="b">
        <v>0</v>
      </c>
      <c r="O589" s="1" t="b">
        <v>0</v>
      </c>
      <c r="P589" s="1" t="b">
        <v>0</v>
      </c>
      <c r="Q589" s="1" t="b">
        <v>0</v>
      </c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1"/>
      <c r="E590" s="1"/>
      <c r="F590" s="1"/>
      <c r="G590" s="1" t="b">
        <v>0</v>
      </c>
      <c r="H590" s="1" t="b">
        <v>0</v>
      </c>
      <c r="I590" s="1" t="b">
        <v>0</v>
      </c>
      <c r="J590" s="10" t="b">
        <v>0</v>
      </c>
      <c r="K590" s="10" t="b">
        <v>0</v>
      </c>
      <c r="L590" s="10" t="b">
        <v>0</v>
      </c>
      <c r="M590" s="10" t="b">
        <v>0</v>
      </c>
      <c r="N590" s="1" t="b">
        <v>0</v>
      </c>
      <c r="O590" s="1" t="b">
        <v>0</v>
      </c>
      <c r="P590" s="1" t="b">
        <v>0</v>
      </c>
      <c r="Q590" s="1" t="b">
        <v>0</v>
      </c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1"/>
      <c r="E591" s="1"/>
      <c r="F591" s="1"/>
      <c r="G591" s="1" t="b">
        <v>0</v>
      </c>
      <c r="H591" s="1" t="b">
        <v>0</v>
      </c>
      <c r="I591" s="1" t="b">
        <v>0</v>
      </c>
      <c r="J591" s="10" t="b">
        <v>0</v>
      </c>
      <c r="K591" s="10" t="b">
        <v>0</v>
      </c>
      <c r="L591" s="10" t="b">
        <v>0</v>
      </c>
      <c r="M591" s="10" t="b">
        <v>0</v>
      </c>
      <c r="N591" s="1" t="b">
        <v>0</v>
      </c>
      <c r="O591" s="1" t="b">
        <v>0</v>
      </c>
      <c r="P591" s="1" t="b">
        <v>0</v>
      </c>
      <c r="Q591" s="1" t="b">
        <v>0</v>
      </c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1"/>
      <c r="E592" s="1"/>
      <c r="F592" s="1"/>
      <c r="G592" s="1" t="b">
        <v>0</v>
      </c>
      <c r="H592" s="1" t="b">
        <v>0</v>
      </c>
      <c r="I592" s="1" t="b">
        <v>0</v>
      </c>
      <c r="J592" s="10" t="b">
        <v>0</v>
      </c>
      <c r="K592" s="10" t="b">
        <v>0</v>
      </c>
      <c r="L592" s="10" t="b">
        <v>0</v>
      </c>
      <c r="M592" s="10" t="b">
        <v>0</v>
      </c>
      <c r="N592" s="1" t="b">
        <v>0</v>
      </c>
      <c r="O592" s="1" t="b">
        <v>0</v>
      </c>
      <c r="P592" s="1" t="b">
        <v>0</v>
      </c>
      <c r="Q592" s="1" t="b">
        <v>0</v>
      </c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1"/>
      <c r="E593" s="1"/>
      <c r="F593" s="1"/>
      <c r="G593" s="1" t="b">
        <v>0</v>
      </c>
      <c r="H593" s="1" t="b">
        <v>0</v>
      </c>
      <c r="I593" s="1" t="b">
        <v>0</v>
      </c>
      <c r="J593" s="10" t="b">
        <v>0</v>
      </c>
      <c r="K593" s="10" t="b">
        <v>0</v>
      </c>
      <c r="L593" s="10" t="b">
        <v>0</v>
      </c>
      <c r="M593" s="10" t="b">
        <v>0</v>
      </c>
      <c r="N593" s="1" t="b">
        <v>0</v>
      </c>
      <c r="O593" s="1" t="b">
        <v>0</v>
      </c>
      <c r="P593" s="1" t="b">
        <v>0</v>
      </c>
      <c r="Q593" s="1" t="b">
        <v>0</v>
      </c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1"/>
      <c r="E594" s="1"/>
      <c r="F594" s="1"/>
      <c r="G594" s="1" t="b">
        <v>0</v>
      </c>
      <c r="H594" s="1" t="b">
        <v>0</v>
      </c>
      <c r="I594" s="1" t="b">
        <v>0</v>
      </c>
      <c r="J594" s="10" t="b">
        <v>0</v>
      </c>
      <c r="K594" s="10" t="b">
        <v>0</v>
      </c>
      <c r="L594" s="10" t="b">
        <v>0</v>
      </c>
      <c r="M594" s="10" t="b">
        <v>0</v>
      </c>
      <c r="N594" s="1" t="b">
        <v>0</v>
      </c>
      <c r="O594" s="1" t="b">
        <v>0</v>
      </c>
      <c r="P594" s="1" t="b">
        <v>0</v>
      </c>
      <c r="Q594" s="1" t="b">
        <v>0</v>
      </c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1"/>
      <c r="E595" s="1"/>
      <c r="F595" s="1"/>
      <c r="G595" s="1" t="b">
        <v>0</v>
      </c>
      <c r="H595" s="1" t="b">
        <v>0</v>
      </c>
      <c r="I595" s="1" t="b">
        <v>0</v>
      </c>
      <c r="J595" s="10" t="b">
        <v>0</v>
      </c>
      <c r="K595" s="10" t="b">
        <v>0</v>
      </c>
      <c r="L595" s="10" t="b">
        <v>0</v>
      </c>
      <c r="M595" s="10" t="b">
        <v>0</v>
      </c>
      <c r="N595" s="1" t="b">
        <v>0</v>
      </c>
      <c r="O595" s="1" t="b">
        <v>0</v>
      </c>
      <c r="P595" s="1" t="b">
        <v>0</v>
      </c>
      <c r="Q595" s="1" t="b">
        <v>0</v>
      </c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1"/>
      <c r="E596" s="1"/>
      <c r="F596" s="1"/>
      <c r="G596" s="1" t="b">
        <v>0</v>
      </c>
      <c r="H596" s="1" t="b">
        <v>0</v>
      </c>
      <c r="I596" s="1" t="b">
        <v>0</v>
      </c>
      <c r="J596" s="10" t="b">
        <v>0</v>
      </c>
      <c r="K596" s="10" t="b">
        <v>0</v>
      </c>
      <c r="L596" s="10" t="b">
        <v>0</v>
      </c>
      <c r="M596" s="10" t="b">
        <v>0</v>
      </c>
      <c r="N596" s="1" t="b">
        <v>0</v>
      </c>
      <c r="O596" s="1" t="b">
        <v>0</v>
      </c>
      <c r="P596" s="1" t="b">
        <v>0</v>
      </c>
      <c r="Q596" s="1" t="b">
        <v>0</v>
      </c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1"/>
      <c r="E597" s="1"/>
      <c r="F597" s="1"/>
      <c r="G597" s="1" t="b">
        <v>0</v>
      </c>
      <c r="H597" s="1" t="b">
        <v>0</v>
      </c>
      <c r="I597" s="1" t="b">
        <v>0</v>
      </c>
      <c r="J597" s="10" t="b">
        <v>0</v>
      </c>
      <c r="K597" s="10" t="b">
        <v>0</v>
      </c>
      <c r="L597" s="10" t="b">
        <v>0</v>
      </c>
      <c r="M597" s="10" t="b">
        <v>0</v>
      </c>
      <c r="N597" s="1" t="b">
        <v>0</v>
      </c>
      <c r="O597" s="1" t="b">
        <v>0</v>
      </c>
      <c r="P597" s="1" t="b">
        <v>0</v>
      </c>
      <c r="Q597" s="1" t="b">
        <v>0</v>
      </c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1"/>
      <c r="E598" s="1"/>
      <c r="F598" s="1"/>
      <c r="G598" s="1" t="b">
        <v>0</v>
      </c>
      <c r="H598" s="1" t="b">
        <v>0</v>
      </c>
      <c r="I598" s="1" t="b">
        <v>0</v>
      </c>
      <c r="J598" s="10" t="b">
        <v>0</v>
      </c>
      <c r="K598" s="10" t="b">
        <v>0</v>
      </c>
      <c r="L598" s="10" t="b">
        <v>0</v>
      </c>
      <c r="M598" s="10" t="b">
        <v>0</v>
      </c>
      <c r="N598" s="1" t="b">
        <v>0</v>
      </c>
      <c r="O598" s="1" t="b">
        <v>0</v>
      </c>
      <c r="P598" s="1" t="b">
        <v>0</v>
      </c>
      <c r="Q598" s="1" t="b">
        <v>0</v>
      </c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1"/>
      <c r="E599" s="1"/>
      <c r="F599" s="1"/>
      <c r="G599" s="1" t="b">
        <v>0</v>
      </c>
      <c r="H599" s="1" t="b">
        <v>0</v>
      </c>
      <c r="I599" s="1" t="b">
        <v>0</v>
      </c>
      <c r="J599" s="10" t="b">
        <v>0</v>
      </c>
      <c r="K599" s="10" t="b">
        <v>0</v>
      </c>
      <c r="L599" s="10" t="b">
        <v>0</v>
      </c>
      <c r="M599" s="10" t="b">
        <v>0</v>
      </c>
      <c r="N599" s="1" t="b">
        <v>0</v>
      </c>
      <c r="O599" s="1" t="b">
        <v>0</v>
      </c>
      <c r="P599" s="1" t="b">
        <v>0</v>
      </c>
      <c r="Q599" s="1" t="b">
        <v>0</v>
      </c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1"/>
      <c r="E600" s="1"/>
      <c r="F600" s="1"/>
      <c r="G600" s="1" t="b">
        <v>0</v>
      </c>
      <c r="H600" s="1" t="b">
        <v>0</v>
      </c>
      <c r="I600" s="1" t="b">
        <v>0</v>
      </c>
      <c r="J600" s="10" t="b">
        <v>0</v>
      </c>
      <c r="K600" s="10" t="b">
        <v>0</v>
      </c>
      <c r="L600" s="10" t="b">
        <v>0</v>
      </c>
      <c r="M600" s="10" t="b">
        <v>0</v>
      </c>
      <c r="N600" s="1" t="b">
        <v>0</v>
      </c>
      <c r="O600" s="1" t="b">
        <v>0</v>
      </c>
      <c r="P600" s="1" t="b">
        <v>0</v>
      </c>
      <c r="Q600" s="1" t="b">
        <v>0</v>
      </c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1"/>
      <c r="E601" s="1"/>
      <c r="F601" s="1"/>
      <c r="G601" s="1" t="b">
        <v>0</v>
      </c>
      <c r="H601" s="1" t="b">
        <v>0</v>
      </c>
      <c r="I601" s="1" t="b">
        <v>0</v>
      </c>
      <c r="J601" s="10" t="b">
        <v>0</v>
      </c>
      <c r="K601" s="10" t="b">
        <v>0</v>
      </c>
      <c r="L601" s="10" t="b">
        <v>0</v>
      </c>
      <c r="M601" s="10" t="b">
        <v>0</v>
      </c>
      <c r="N601" s="1" t="b">
        <v>0</v>
      </c>
      <c r="O601" s="1" t="b">
        <v>0</v>
      </c>
      <c r="P601" s="1" t="b">
        <v>0</v>
      </c>
      <c r="Q601" s="1" t="b">
        <v>0</v>
      </c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1"/>
      <c r="E602" s="1"/>
      <c r="F602" s="1"/>
      <c r="G602" s="1" t="b">
        <v>0</v>
      </c>
      <c r="H602" s="1" t="b">
        <v>0</v>
      </c>
      <c r="I602" s="1" t="b">
        <v>0</v>
      </c>
      <c r="J602" s="10" t="b">
        <v>0</v>
      </c>
      <c r="K602" s="10" t="b">
        <v>0</v>
      </c>
      <c r="L602" s="10" t="b">
        <v>0</v>
      </c>
      <c r="M602" s="10" t="b">
        <v>0</v>
      </c>
      <c r="N602" s="1" t="b">
        <v>0</v>
      </c>
      <c r="O602" s="1" t="b">
        <v>0</v>
      </c>
      <c r="P602" s="1" t="b">
        <v>0</v>
      </c>
      <c r="Q602" s="1" t="b">
        <v>0</v>
      </c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1"/>
      <c r="E603" s="1"/>
      <c r="F603" s="1"/>
      <c r="G603" s="1" t="b">
        <v>0</v>
      </c>
      <c r="H603" s="1" t="b">
        <v>0</v>
      </c>
      <c r="I603" s="1" t="b">
        <v>0</v>
      </c>
      <c r="J603" s="10" t="b">
        <v>0</v>
      </c>
      <c r="K603" s="10" t="b">
        <v>0</v>
      </c>
      <c r="L603" s="10" t="b">
        <v>0</v>
      </c>
      <c r="M603" s="10" t="b">
        <v>0</v>
      </c>
      <c r="N603" s="1" t="b">
        <v>0</v>
      </c>
      <c r="O603" s="1" t="b">
        <v>0</v>
      </c>
      <c r="P603" s="1" t="b">
        <v>0</v>
      </c>
      <c r="Q603" s="1" t="b">
        <v>0</v>
      </c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1"/>
      <c r="E604" s="1"/>
      <c r="F604" s="1"/>
      <c r="G604" s="1" t="b">
        <v>0</v>
      </c>
      <c r="H604" s="1" t="b">
        <v>0</v>
      </c>
      <c r="I604" s="1" t="b">
        <v>0</v>
      </c>
      <c r="J604" s="10" t="b">
        <v>0</v>
      </c>
      <c r="K604" s="10" t="b">
        <v>0</v>
      </c>
      <c r="L604" s="10" t="b">
        <v>0</v>
      </c>
      <c r="M604" s="10" t="b">
        <v>0</v>
      </c>
      <c r="N604" s="1" t="b">
        <v>0</v>
      </c>
      <c r="O604" s="1" t="b">
        <v>0</v>
      </c>
      <c r="P604" s="1" t="b">
        <v>0</v>
      </c>
      <c r="Q604" s="1" t="b">
        <v>0</v>
      </c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1"/>
      <c r="E605" s="1"/>
      <c r="F605" s="1"/>
      <c r="G605" s="1" t="b">
        <v>0</v>
      </c>
      <c r="H605" s="1" t="b">
        <v>0</v>
      </c>
      <c r="I605" s="1" t="b">
        <v>0</v>
      </c>
      <c r="J605" s="10" t="b">
        <v>0</v>
      </c>
      <c r="K605" s="10" t="b">
        <v>0</v>
      </c>
      <c r="L605" s="10" t="b">
        <v>0</v>
      </c>
      <c r="M605" s="10" t="b">
        <v>0</v>
      </c>
      <c r="N605" s="1" t="b">
        <v>0</v>
      </c>
      <c r="O605" s="1" t="b">
        <v>0</v>
      </c>
      <c r="P605" s="1" t="b">
        <v>0</v>
      </c>
      <c r="Q605" s="1" t="b">
        <v>0</v>
      </c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1"/>
      <c r="E606" s="1"/>
      <c r="F606" s="1"/>
      <c r="G606" s="1" t="b">
        <v>0</v>
      </c>
      <c r="H606" s="1" t="b">
        <v>0</v>
      </c>
      <c r="I606" s="1" t="b">
        <v>0</v>
      </c>
      <c r="J606" s="10" t="b">
        <v>0</v>
      </c>
      <c r="K606" s="10" t="b">
        <v>0</v>
      </c>
      <c r="L606" s="10" t="b">
        <v>0</v>
      </c>
      <c r="M606" s="10" t="b">
        <v>0</v>
      </c>
      <c r="N606" s="1" t="b">
        <v>0</v>
      </c>
      <c r="O606" s="1" t="b">
        <v>0</v>
      </c>
      <c r="P606" s="1" t="b">
        <v>0</v>
      </c>
      <c r="Q606" s="1" t="b">
        <v>0</v>
      </c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1"/>
      <c r="E607" s="1"/>
      <c r="F607" s="1"/>
      <c r="G607" s="1" t="b">
        <v>0</v>
      </c>
      <c r="H607" s="1" t="b">
        <v>0</v>
      </c>
      <c r="I607" s="1" t="b">
        <v>0</v>
      </c>
      <c r="J607" s="10" t="b">
        <v>0</v>
      </c>
      <c r="K607" s="10" t="b">
        <v>0</v>
      </c>
      <c r="L607" s="10" t="b">
        <v>0</v>
      </c>
      <c r="M607" s="10" t="b">
        <v>0</v>
      </c>
      <c r="N607" s="1" t="b">
        <v>0</v>
      </c>
      <c r="O607" s="1" t="b">
        <v>0</v>
      </c>
      <c r="P607" s="1" t="b">
        <v>0</v>
      </c>
      <c r="Q607" s="1" t="b">
        <v>0</v>
      </c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1"/>
      <c r="E608" s="1"/>
      <c r="F608" s="1"/>
      <c r="G608" s="1" t="b">
        <v>0</v>
      </c>
      <c r="H608" s="1" t="b">
        <v>0</v>
      </c>
      <c r="I608" s="1" t="b">
        <v>0</v>
      </c>
      <c r="J608" s="10" t="b">
        <v>0</v>
      </c>
      <c r="K608" s="10" t="b">
        <v>0</v>
      </c>
      <c r="L608" s="10" t="b">
        <v>0</v>
      </c>
      <c r="M608" s="10" t="b">
        <v>0</v>
      </c>
      <c r="N608" s="1" t="b">
        <v>0</v>
      </c>
      <c r="O608" s="1" t="b">
        <v>0</v>
      </c>
      <c r="P608" s="1" t="b">
        <v>0</v>
      </c>
      <c r="Q608" s="1" t="b">
        <v>0</v>
      </c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1"/>
      <c r="E609" s="1"/>
      <c r="F609" s="1"/>
      <c r="G609" s="1" t="b">
        <v>0</v>
      </c>
      <c r="H609" s="1" t="b">
        <v>0</v>
      </c>
      <c r="I609" s="1" t="b">
        <v>0</v>
      </c>
      <c r="J609" s="10" t="b">
        <v>0</v>
      </c>
      <c r="K609" s="10" t="b">
        <v>0</v>
      </c>
      <c r="L609" s="10" t="b">
        <v>0</v>
      </c>
      <c r="M609" s="10" t="b">
        <v>0</v>
      </c>
      <c r="N609" s="1" t="b">
        <v>0</v>
      </c>
      <c r="O609" s="1" t="b">
        <v>0</v>
      </c>
      <c r="P609" s="1" t="b">
        <v>0</v>
      </c>
      <c r="Q609" s="1" t="b">
        <v>0</v>
      </c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1"/>
      <c r="E610" s="1"/>
      <c r="F610" s="1"/>
      <c r="G610" s="1" t="b">
        <v>0</v>
      </c>
      <c r="H610" s="1" t="b">
        <v>0</v>
      </c>
      <c r="I610" s="1" t="b">
        <v>0</v>
      </c>
      <c r="J610" s="10" t="b">
        <v>0</v>
      </c>
      <c r="K610" s="10" t="b">
        <v>0</v>
      </c>
      <c r="L610" s="10" t="b">
        <v>0</v>
      </c>
      <c r="M610" s="10" t="b">
        <v>0</v>
      </c>
      <c r="N610" s="1" t="b">
        <v>0</v>
      </c>
      <c r="O610" s="1" t="b">
        <v>0</v>
      </c>
      <c r="P610" s="1" t="b">
        <v>0</v>
      </c>
      <c r="Q610" s="1" t="b">
        <v>0</v>
      </c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1"/>
      <c r="E611" s="1"/>
      <c r="F611" s="1"/>
      <c r="G611" s="1" t="b">
        <v>0</v>
      </c>
      <c r="H611" s="1" t="b">
        <v>0</v>
      </c>
      <c r="I611" s="1" t="b">
        <v>0</v>
      </c>
      <c r="J611" s="10" t="b">
        <v>0</v>
      </c>
      <c r="K611" s="10" t="b">
        <v>0</v>
      </c>
      <c r="L611" s="10" t="b">
        <v>0</v>
      </c>
      <c r="M611" s="10" t="b">
        <v>0</v>
      </c>
      <c r="N611" s="1" t="b">
        <v>0</v>
      </c>
      <c r="O611" s="1" t="b">
        <v>0</v>
      </c>
      <c r="P611" s="1" t="b">
        <v>0</v>
      </c>
      <c r="Q611" s="1" t="b">
        <v>0</v>
      </c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1"/>
      <c r="E612" s="1"/>
      <c r="F612" s="1"/>
      <c r="G612" s="1" t="b">
        <v>0</v>
      </c>
      <c r="H612" s="1" t="b">
        <v>0</v>
      </c>
      <c r="I612" s="1" t="b">
        <v>0</v>
      </c>
      <c r="J612" s="10" t="b">
        <v>0</v>
      </c>
      <c r="K612" s="10" t="b">
        <v>0</v>
      </c>
      <c r="L612" s="10" t="b">
        <v>0</v>
      </c>
      <c r="M612" s="10" t="b">
        <v>0</v>
      </c>
      <c r="N612" s="1" t="b">
        <v>0</v>
      </c>
      <c r="O612" s="1" t="b">
        <v>0</v>
      </c>
      <c r="P612" s="1" t="b">
        <v>0</v>
      </c>
      <c r="Q612" s="1" t="b">
        <v>0</v>
      </c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1"/>
      <c r="E613" s="1"/>
      <c r="F613" s="1"/>
      <c r="G613" s="1" t="b">
        <v>0</v>
      </c>
      <c r="H613" s="1" t="b">
        <v>0</v>
      </c>
      <c r="I613" s="1" t="b">
        <v>0</v>
      </c>
      <c r="J613" s="10" t="b">
        <v>0</v>
      </c>
      <c r="K613" s="10" t="b">
        <v>0</v>
      </c>
      <c r="L613" s="10" t="b">
        <v>0</v>
      </c>
      <c r="M613" s="10" t="b">
        <v>0</v>
      </c>
      <c r="N613" s="1" t="b">
        <v>0</v>
      </c>
      <c r="O613" s="1" t="b">
        <v>0</v>
      </c>
      <c r="P613" s="1" t="b">
        <v>0</v>
      </c>
      <c r="Q613" s="1" t="b">
        <v>0</v>
      </c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1"/>
      <c r="E614" s="1"/>
      <c r="F614" s="1"/>
      <c r="G614" s="1" t="b">
        <v>0</v>
      </c>
      <c r="H614" s="1" t="b">
        <v>0</v>
      </c>
      <c r="I614" s="1" t="b">
        <v>0</v>
      </c>
      <c r="J614" s="10" t="b">
        <v>0</v>
      </c>
      <c r="K614" s="10" t="b">
        <v>0</v>
      </c>
      <c r="L614" s="10" t="b">
        <v>0</v>
      </c>
      <c r="M614" s="10" t="b">
        <v>0</v>
      </c>
      <c r="N614" s="1" t="b">
        <v>0</v>
      </c>
      <c r="O614" s="1" t="b">
        <v>0</v>
      </c>
      <c r="P614" s="1" t="b">
        <v>0</v>
      </c>
      <c r="Q614" s="1" t="b">
        <v>0</v>
      </c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1"/>
      <c r="E615" s="1"/>
      <c r="F615" s="1"/>
      <c r="G615" s="1" t="b">
        <v>0</v>
      </c>
      <c r="H615" s="1" t="b">
        <v>0</v>
      </c>
      <c r="I615" s="1" t="b">
        <v>0</v>
      </c>
      <c r="J615" s="10" t="b">
        <v>0</v>
      </c>
      <c r="K615" s="10" t="b">
        <v>0</v>
      </c>
      <c r="L615" s="10" t="b">
        <v>0</v>
      </c>
      <c r="M615" s="10" t="b">
        <v>0</v>
      </c>
      <c r="N615" s="1" t="b">
        <v>0</v>
      </c>
      <c r="O615" s="1" t="b">
        <v>0</v>
      </c>
      <c r="P615" s="1" t="b">
        <v>0</v>
      </c>
      <c r="Q615" s="1" t="b">
        <v>0</v>
      </c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1"/>
      <c r="E616" s="1"/>
      <c r="F616" s="1"/>
      <c r="G616" s="1" t="b">
        <v>0</v>
      </c>
      <c r="H616" s="1" t="b">
        <v>0</v>
      </c>
      <c r="I616" s="1" t="b">
        <v>0</v>
      </c>
      <c r="J616" s="10" t="b">
        <v>0</v>
      </c>
      <c r="K616" s="10" t="b">
        <v>0</v>
      </c>
      <c r="L616" s="10" t="b">
        <v>0</v>
      </c>
      <c r="M616" s="10" t="b">
        <v>0</v>
      </c>
      <c r="N616" s="1" t="b">
        <v>0</v>
      </c>
      <c r="O616" s="1" t="b">
        <v>0</v>
      </c>
      <c r="P616" s="1" t="b">
        <v>0</v>
      </c>
      <c r="Q616" s="1" t="b">
        <v>0</v>
      </c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1"/>
      <c r="E617" s="1"/>
      <c r="F617" s="1"/>
      <c r="G617" s="1" t="b">
        <v>0</v>
      </c>
      <c r="H617" s="1" t="b">
        <v>0</v>
      </c>
      <c r="I617" s="1" t="b">
        <v>0</v>
      </c>
      <c r="J617" s="10" t="b">
        <v>0</v>
      </c>
      <c r="K617" s="10" t="b">
        <v>0</v>
      </c>
      <c r="L617" s="10" t="b">
        <v>0</v>
      </c>
      <c r="M617" s="10" t="b">
        <v>0</v>
      </c>
      <c r="N617" s="1" t="b">
        <v>0</v>
      </c>
      <c r="O617" s="1" t="b">
        <v>0</v>
      </c>
      <c r="P617" s="1" t="b">
        <v>0</v>
      </c>
      <c r="Q617" s="1" t="b">
        <v>0</v>
      </c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1"/>
      <c r="E618" s="1"/>
      <c r="F618" s="1"/>
      <c r="G618" s="1" t="b">
        <v>0</v>
      </c>
      <c r="H618" s="1" t="b">
        <v>0</v>
      </c>
      <c r="I618" s="1" t="b">
        <v>0</v>
      </c>
      <c r="J618" s="10" t="b">
        <v>0</v>
      </c>
      <c r="K618" s="10" t="b">
        <v>0</v>
      </c>
      <c r="L618" s="10" t="b">
        <v>0</v>
      </c>
      <c r="M618" s="10" t="b">
        <v>0</v>
      </c>
      <c r="N618" s="1" t="b">
        <v>0</v>
      </c>
      <c r="O618" s="1" t="b">
        <v>0</v>
      </c>
      <c r="P618" s="1" t="b">
        <v>0</v>
      </c>
      <c r="Q618" s="1" t="b">
        <v>0</v>
      </c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1"/>
      <c r="E619" s="1"/>
      <c r="F619" s="1"/>
      <c r="G619" s="1" t="b">
        <v>0</v>
      </c>
      <c r="H619" s="1" t="b">
        <v>0</v>
      </c>
      <c r="I619" s="1" t="b">
        <v>0</v>
      </c>
      <c r="J619" s="10" t="b">
        <v>0</v>
      </c>
      <c r="K619" s="10" t="b">
        <v>0</v>
      </c>
      <c r="L619" s="10" t="b">
        <v>0</v>
      </c>
      <c r="M619" s="10" t="b">
        <v>0</v>
      </c>
      <c r="N619" s="1" t="b">
        <v>0</v>
      </c>
      <c r="O619" s="1" t="b">
        <v>0</v>
      </c>
      <c r="P619" s="1" t="b">
        <v>0</v>
      </c>
      <c r="Q619" s="1" t="b">
        <v>0</v>
      </c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1"/>
      <c r="E620" s="1"/>
      <c r="F620" s="1"/>
      <c r="G620" s="1" t="b">
        <v>0</v>
      </c>
      <c r="H620" s="1" t="b">
        <v>0</v>
      </c>
      <c r="I620" s="1" t="b">
        <v>0</v>
      </c>
      <c r="J620" s="10" t="b">
        <v>0</v>
      </c>
      <c r="K620" s="10" t="b">
        <v>0</v>
      </c>
      <c r="L620" s="10" t="b">
        <v>0</v>
      </c>
      <c r="M620" s="10" t="b">
        <v>0</v>
      </c>
      <c r="N620" s="1" t="b">
        <v>0</v>
      </c>
      <c r="O620" s="1" t="b">
        <v>0</v>
      </c>
      <c r="P620" s="1" t="b">
        <v>0</v>
      </c>
      <c r="Q620" s="1" t="b">
        <v>0</v>
      </c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1"/>
      <c r="E621" s="1"/>
      <c r="F621" s="1"/>
      <c r="G621" s="1" t="b">
        <v>0</v>
      </c>
      <c r="H621" s="1" t="b">
        <v>0</v>
      </c>
      <c r="I621" s="1" t="b">
        <v>0</v>
      </c>
      <c r="J621" s="10" t="b">
        <v>0</v>
      </c>
      <c r="K621" s="10" t="b">
        <v>0</v>
      </c>
      <c r="L621" s="10" t="b">
        <v>0</v>
      </c>
      <c r="M621" s="10" t="b">
        <v>0</v>
      </c>
      <c r="N621" s="1" t="b">
        <v>0</v>
      </c>
      <c r="O621" s="1" t="b">
        <v>0</v>
      </c>
      <c r="P621" s="1" t="b">
        <v>0</v>
      </c>
      <c r="Q621" s="1" t="b">
        <v>0</v>
      </c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1"/>
      <c r="E622" s="1"/>
      <c r="F622" s="1"/>
      <c r="G622" s="1" t="b">
        <v>0</v>
      </c>
      <c r="H622" s="1" t="b">
        <v>0</v>
      </c>
      <c r="I622" s="1" t="b">
        <v>0</v>
      </c>
      <c r="J622" s="10" t="b">
        <v>0</v>
      </c>
      <c r="K622" s="10" t="b">
        <v>0</v>
      </c>
      <c r="L622" s="10" t="b">
        <v>0</v>
      </c>
      <c r="M622" s="10" t="b">
        <v>0</v>
      </c>
      <c r="N622" s="1" t="b">
        <v>0</v>
      </c>
      <c r="O622" s="1" t="b">
        <v>0</v>
      </c>
      <c r="P622" s="1" t="b">
        <v>0</v>
      </c>
      <c r="Q622" s="1" t="b">
        <v>0</v>
      </c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1"/>
      <c r="E623" s="1"/>
      <c r="F623" s="1"/>
      <c r="G623" s="1" t="b">
        <v>0</v>
      </c>
      <c r="H623" s="1" t="b">
        <v>0</v>
      </c>
      <c r="I623" s="1" t="b">
        <v>0</v>
      </c>
      <c r="J623" s="10" t="b">
        <v>0</v>
      </c>
      <c r="K623" s="10" t="b">
        <v>0</v>
      </c>
      <c r="L623" s="10" t="b">
        <v>0</v>
      </c>
      <c r="M623" s="10" t="b">
        <v>0</v>
      </c>
      <c r="N623" s="1" t="b">
        <v>0</v>
      </c>
      <c r="O623" s="1" t="b">
        <v>0</v>
      </c>
      <c r="P623" s="1" t="b">
        <v>0</v>
      </c>
      <c r="Q623" s="1" t="b">
        <v>0</v>
      </c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1"/>
      <c r="E624" s="1"/>
      <c r="F624" s="1"/>
      <c r="G624" s="1" t="b">
        <v>0</v>
      </c>
      <c r="H624" s="1" t="b">
        <v>0</v>
      </c>
      <c r="I624" s="1" t="b">
        <v>0</v>
      </c>
      <c r="J624" s="10" t="b">
        <v>0</v>
      </c>
      <c r="K624" s="10" t="b">
        <v>0</v>
      </c>
      <c r="L624" s="10" t="b">
        <v>0</v>
      </c>
      <c r="M624" s="10" t="b">
        <v>0</v>
      </c>
      <c r="N624" s="1" t="b">
        <v>0</v>
      </c>
      <c r="O624" s="1" t="b">
        <v>0</v>
      </c>
      <c r="P624" s="1" t="b">
        <v>0</v>
      </c>
      <c r="Q624" s="1" t="b">
        <v>0</v>
      </c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1"/>
      <c r="E625" s="1"/>
      <c r="F625" s="1"/>
      <c r="G625" s="1" t="b">
        <v>0</v>
      </c>
      <c r="H625" s="1" t="b">
        <v>0</v>
      </c>
      <c r="I625" s="1" t="b">
        <v>0</v>
      </c>
      <c r="J625" s="10" t="b">
        <v>0</v>
      </c>
      <c r="K625" s="10" t="b">
        <v>0</v>
      </c>
      <c r="L625" s="10" t="b">
        <v>0</v>
      </c>
      <c r="M625" s="10" t="b">
        <v>0</v>
      </c>
      <c r="N625" s="1" t="b">
        <v>0</v>
      </c>
      <c r="O625" s="1" t="b">
        <v>0</v>
      </c>
      <c r="P625" s="1" t="b">
        <v>0</v>
      </c>
      <c r="Q625" s="1" t="b">
        <v>0</v>
      </c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1"/>
      <c r="E626" s="1"/>
      <c r="F626" s="1"/>
      <c r="G626" s="1" t="b">
        <v>0</v>
      </c>
      <c r="H626" s="1" t="b">
        <v>0</v>
      </c>
      <c r="I626" s="1" t="b">
        <v>0</v>
      </c>
      <c r="J626" s="10" t="b">
        <v>0</v>
      </c>
      <c r="K626" s="10" t="b">
        <v>0</v>
      </c>
      <c r="L626" s="10" t="b">
        <v>0</v>
      </c>
      <c r="M626" s="10" t="b">
        <v>0</v>
      </c>
      <c r="N626" s="1" t="b">
        <v>0</v>
      </c>
      <c r="O626" s="1" t="b">
        <v>0</v>
      </c>
      <c r="P626" s="1" t="b">
        <v>0</v>
      </c>
      <c r="Q626" s="1" t="b">
        <v>0</v>
      </c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1"/>
      <c r="E627" s="1"/>
      <c r="F627" s="1"/>
      <c r="G627" s="1" t="b">
        <v>0</v>
      </c>
      <c r="H627" s="1" t="b">
        <v>0</v>
      </c>
      <c r="I627" s="1" t="b">
        <v>0</v>
      </c>
      <c r="J627" s="10" t="b">
        <v>0</v>
      </c>
      <c r="K627" s="10" t="b">
        <v>0</v>
      </c>
      <c r="L627" s="10" t="b">
        <v>0</v>
      </c>
      <c r="M627" s="10" t="b">
        <v>0</v>
      </c>
      <c r="N627" s="1" t="b">
        <v>0</v>
      </c>
      <c r="O627" s="1" t="b">
        <v>0</v>
      </c>
      <c r="P627" s="1" t="b">
        <v>0</v>
      </c>
      <c r="Q627" s="1" t="b">
        <v>0</v>
      </c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1"/>
      <c r="E628" s="1"/>
      <c r="F628" s="1"/>
      <c r="G628" s="1" t="b">
        <v>0</v>
      </c>
      <c r="H628" s="1" t="b">
        <v>0</v>
      </c>
      <c r="I628" s="1" t="b">
        <v>0</v>
      </c>
      <c r="J628" s="10" t="b">
        <v>0</v>
      </c>
      <c r="K628" s="10" t="b">
        <v>0</v>
      </c>
      <c r="L628" s="10" t="b">
        <v>0</v>
      </c>
      <c r="M628" s="10" t="b">
        <v>0</v>
      </c>
      <c r="N628" s="1" t="b">
        <v>0</v>
      </c>
      <c r="O628" s="1" t="b">
        <v>0</v>
      </c>
      <c r="P628" s="1" t="b">
        <v>0</v>
      </c>
      <c r="Q628" s="1" t="b">
        <v>0</v>
      </c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1"/>
      <c r="E629" s="1"/>
      <c r="F629" s="1"/>
      <c r="G629" s="1" t="b">
        <v>0</v>
      </c>
      <c r="H629" s="1" t="b">
        <v>0</v>
      </c>
      <c r="I629" s="1" t="b">
        <v>0</v>
      </c>
      <c r="J629" s="10" t="b">
        <v>0</v>
      </c>
      <c r="K629" s="10" t="b">
        <v>0</v>
      </c>
      <c r="L629" s="10" t="b">
        <v>0</v>
      </c>
      <c r="M629" s="10" t="b">
        <v>0</v>
      </c>
      <c r="N629" s="1" t="b">
        <v>0</v>
      </c>
      <c r="O629" s="1" t="b">
        <v>0</v>
      </c>
      <c r="P629" s="1" t="b">
        <v>0</v>
      </c>
      <c r="Q629" s="1" t="b">
        <v>0</v>
      </c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1"/>
      <c r="E630" s="1"/>
      <c r="F630" s="1"/>
      <c r="G630" s="1" t="b">
        <v>0</v>
      </c>
      <c r="H630" s="1" t="b">
        <v>0</v>
      </c>
      <c r="I630" s="1" t="b">
        <v>0</v>
      </c>
      <c r="J630" s="10" t="b">
        <v>0</v>
      </c>
      <c r="K630" s="10" t="b">
        <v>0</v>
      </c>
      <c r="L630" s="10" t="b">
        <v>0</v>
      </c>
      <c r="M630" s="10" t="b">
        <v>0</v>
      </c>
      <c r="N630" s="1" t="b">
        <v>0</v>
      </c>
      <c r="O630" s="1" t="b">
        <v>0</v>
      </c>
      <c r="P630" s="1" t="b">
        <v>0</v>
      </c>
      <c r="Q630" s="1" t="b">
        <v>0</v>
      </c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1"/>
      <c r="E631" s="1"/>
      <c r="F631" s="1"/>
      <c r="G631" s="1" t="b">
        <v>0</v>
      </c>
      <c r="H631" s="1" t="b">
        <v>0</v>
      </c>
      <c r="I631" s="1" t="b">
        <v>0</v>
      </c>
      <c r="J631" s="10" t="b">
        <v>0</v>
      </c>
      <c r="K631" s="10" t="b">
        <v>0</v>
      </c>
      <c r="L631" s="10" t="b">
        <v>0</v>
      </c>
      <c r="M631" s="10" t="b">
        <v>0</v>
      </c>
      <c r="N631" s="1" t="b">
        <v>0</v>
      </c>
      <c r="O631" s="1" t="b">
        <v>0</v>
      </c>
      <c r="P631" s="1" t="b">
        <v>0</v>
      </c>
      <c r="Q631" s="1" t="b">
        <v>0</v>
      </c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1"/>
      <c r="E632" s="1"/>
      <c r="F632" s="1"/>
      <c r="G632" s="1" t="b">
        <v>0</v>
      </c>
      <c r="H632" s="1" t="b">
        <v>0</v>
      </c>
      <c r="I632" s="1" t="b">
        <v>0</v>
      </c>
      <c r="J632" s="10" t="b">
        <v>0</v>
      </c>
      <c r="K632" s="10" t="b">
        <v>0</v>
      </c>
      <c r="L632" s="10" t="b">
        <v>0</v>
      </c>
      <c r="M632" s="10" t="b">
        <v>0</v>
      </c>
      <c r="N632" s="1" t="b">
        <v>0</v>
      </c>
      <c r="O632" s="1" t="b">
        <v>0</v>
      </c>
      <c r="P632" s="1" t="b">
        <v>0</v>
      </c>
      <c r="Q632" s="1" t="b">
        <v>0</v>
      </c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1"/>
      <c r="E633" s="1"/>
      <c r="F633" s="1"/>
      <c r="G633" s="1" t="b">
        <v>0</v>
      </c>
      <c r="H633" s="1" t="b">
        <v>0</v>
      </c>
      <c r="I633" s="1" t="b">
        <v>0</v>
      </c>
      <c r="J633" s="10" t="b">
        <v>0</v>
      </c>
      <c r="K633" s="10" t="b">
        <v>0</v>
      </c>
      <c r="L633" s="10" t="b">
        <v>0</v>
      </c>
      <c r="M633" s="10" t="b">
        <v>0</v>
      </c>
      <c r="N633" s="1" t="b">
        <v>0</v>
      </c>
      <c r="O633" s="1" t="b">
        <v>0</v>
      </c>
      <c r="P633" s="1" t="b">
        <v>0</v>
      </c>
      <c r="Q633" s="1" t="b">
        <v>0</v>
      </c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1"/>
      <c r="E634" s="1"/>
      <c r="F634" s="1"/>
      <c r="G634" s="1" t="b">
        <v>0</v>
      </c>
      <c r="H634" s="1" t="b">
        <v>0</v>
      </c>
      <c r="I634" s="1" t="b">
        <v>0</v>
      </c>
      <c r="J634" s="10" t="b">
        <v>0</v>
      </c>
      <c r="K634" s="10" t="b">
        <v>0</v>
      </c>
      <c r="L634" s="10" t="b">
        <v>0</v>
      </c>
      <c r="M634" s="10" t="b">
        <v>0</v>
      </c>
      <c r="N634" s="1" t="b">
        <v>0</v>
      </c>
      <c r="O634" s="1" t="b">
        <v>0</v>
      </c>
      <c r="P634" s="1" t="b">
        <v>0</v>
      </c>
      <c r="Q634" s="1" t="b">
        <v>0</v>
      </c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1"/>
      <c r="E635" s="1"/>
      <c r="F635" s="1"/>
      <c r="G635" s="1" t="b">
        <v>0</v>
      </c>
      <c r="H635" s="1" t="b">
        <v>0</v>
      </c>
      <c r="I635" s="1" t="b">
        <v>0</v>
      </c>
      <c r="J635" s="10" t="b">
        <v>0</v>
      </c>
      <c r="K635" s="10" t="b">
        <v>0</v>
      </c>
      <c r="L635" s="10" t="b">
        <v>0</v>
      </c>
      <c r="M635" s="10" t="b">
        <v>0</v>
      </c>
      <c r="N635" s="1" t="b">
        <v>0</v>
      </c>
      <c r="O635" s="1" t="b">
        <v>0</v>
      </c>
      <c r="P635" s="1" t="b">
        <v>0</v>
      </c>
      <c r="Q635" s="1" t="b">
        <v>0</v>
      </c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1"/>
      <c r="E636" s="1"/>
      <c r="F636" s="1"/>
      <c r="G636" s="1" t="b">
        <v>0</v>
      </c>
      <c r="H636" s="1" t="b">
        <v>0</v>
      </c>
      <c r="I636" s="1" t="b">
        <v>0</v>
      </c>
      <c r="J636" s="10" t="b">
        <v>0</v>
      </c>
      <c r="K636" s="10" t="b">
        <v>0</v>
      </c>
      <c r="L636" s="10" t="b">
        <v>0</v>
      </c>
      <c r="M636" s="10" t="b">
        <v>0</v>
      </c>
      <c r="N636" s="1" t="b">
        <v>0</v>
      </c>
      <c r="O636" s="1" t="b">
        <v>0</v>
      </c>
      <c r="P636" s="1" t="b">
        <v>0</v>
      </c>
      <c r="Q636" s="1" t="b">
        <v>0</v>
      </c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1"/>
      <c r="E637" s="1"/>
      <c r="F637" s="1"/>
      <c r="G637" s="1" t="b">
        <v>0</v>
      </c>
      <c r="H637" s="1" t="b">
        <v>0</v>
      </c>
      <c r="I637" s="1" t="b">
        <v>0</v>
      </c>
      <c r="J637" s="10" t="b">
        <v>0</v>
      </c>
      <c r="K637" s="10" t="b">
        <v>0</v>
      </c>
      <c r="L637" s="10" t="b">
        <v>0</v>
      </c>
      <c r="M637" s="10" t="b">
        <v>0</v>
      </c>
      <c r="N637" s="1" t="b">
        <v>0</v>
      </c>
      <c r="O637" s="1" t="b">
        <v>0</v>
      </c>
      <c r="P637" s="1" t="b">
        <v>0</v>
      </c>
      <c r="Q637" s="1" t="b">
        <v>0</v>
      </c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1"/>
      <c r="E638" s="1"/>
      <c r="F638" s="1"/>
      <c r="G638" s="1" t="b">
        <v>0</v>
      </c>
      <c r="H638" s="1" t="b">
        <v>0</v>
      </c>
      <c r="I638" s="1" t="b">
        <v>0</v>
      </c>
      <c r="J638" s="10" t="b">
        <v>0</v>
      </c>
      <c r="K638" s="10" t="b">
        <v>0</v>
      </c>
      <c r="L638" s="10" t="b">
        <v>0</v>
      </c>
      <c r="M638" s="10" t="b">
        <v>0</v>
      </c>
      <c r="N638" s="1" t="b">
        <v>0</v>
      </c>
      <c r="O638" s="1" t="b">
        <v>0</v>
      </c>
      <c r="P638" s="1" t="b">
        <v>0</v>
      </c>
      <c r="Q638" s="1" t="b">
        <v>0</v>
      </c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1"/>
      <c r="E639" s="1"/>
      <c r="F639" s="1"/>
      <c r="G639" s="1" t="b">
        <v>0</v>
      </c>
      <c r="H639" s="1" t="b">
        <v>0</v>
      </c>
      <c r="I639" s="1" t="b">
        <v>0</v>
      </c>
      <c r="J639" s="10" t="b">
        <v>0</v>
      </c>
      <c r="K639" s="10" t="b">
        <v>0</v>
      </c>
      <c r="L639" s="10" t="b">
        <v>0</v>
      </c>
      <c r="M639" s="10" t="b">
        <v>0</v>
      </c>
      <c r="N639" s="1" t="b">
        <v>0</v>
      </c>
      <c r="O639" s="1" t="b">
        <v>0</v>
      </c>
      <c r="P639" s="1" t="b">
        <v>0</v>
      </c>
      <c r="Q639" s="1" t="b">
        <v>0</v>
      </c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1"/>
      <c r="E640" s="1"/>
      <c r="F640" s="1"/>
      <c r="G640" s="1" t="b">
        <v>0</v>
      </c>
      <c r="H640" s="1" t="b">
        <v>0</v>
      </c>
      <c r="I640" s="1" t="b">
        <v>0</v>
      </c>
      <c r="J640" s="10" t="b">
        <v>0</v>
      </c>
      <c r="K640" s="10" t="b">
        <v>0</v>
      </c>
      <c r="L640" s="10" t="b">
        <v>0</v>
      </c>
      <c r="M640" s="10" t="b">
        <v>0</v>
      </c>
      <c r="N640" s="1" t="b">
        <v>0</v>
      </c>
      <c r="O640" s="1" t="b">
        <v>0</v>
      </c>
      <c r="P640" s="1" t="b">
        <v>0</v>
      </c>
      <c r="Q640" s="1" t="b">
        <v>0</v>
      </c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1"/>
      <c r="E641" s="1"/>
      <c r="F641" s="1"/>
      <c r="G641" s="1" t="b">
        <v>0</v>
      </c>
      <c r="H641" s="1" t="b">
        <v>0</v>
      </c>
      <c r="I641" s="1" t="b">
        <v>0</v>
      </c>
      <c r="J641" s="10" t="b">
        <v>0</v>
      </c>
      <c r="K641" s="10" t="b">
        <v>0</v>
      </c>
      <c r="L641" s="10" t="b">
        <v>0</v>
      </c>
      <c r="M641" s="10" t="b">
        <v>0</v>
      </c>
      <c r="N641" s="1" t="b">
        <v>0</v>
      </c>
      <c r="O641" s="1" t="b">
        <v>0</v>
      </c>
      <c r="P641" s="1" t="b">
        <v>0</v>
      </c>
      <c r="Q641" s="1" t="b">
        <v>0</v>
      </c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1"/>
      <c r="E642" s="1"/>
      <c r="F642" s="1"/>
      <c r="G642" s="1" t="b">
        <v>0</v>
      </c>
      <c r="H642" s="1" t="b">
        <v>0</v>
      </c>
      <c r="I642" s="1" t="b">
        <v>0</v>
      </c>
      <c r="J642" s="10" t="b">
        <v>0</v>
      </c>
      <c r="K642" s="10" t="b">
        <v>0</v>
      </c>
      <c r="L642" s="10" t="b">
        <v>0</v>
      </c>
      <c r="M642" s="10" t="b">
        <v>0</v>
      </c>
      <c r="N642" s="1" t="b">
        <v>0</v>
      </c>
      <c r="O642" s="1" t="b">
        <v>0</v>
      </c>
      <c r="P642" s="1" t="b">
        <v>0</v>
      </c>
      <c r="Q642" s="1" t="b">
        <v>0</v>
      </c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1"/>
      <c r="E643" s="1"/>
      <c r="F643" s="1"/>
      <c r="G643" s="1" t="b">
        <v>0</v>
      </c>
      <c r="H643" s="1" t="b">
        <v>0</v>
      </c>
      <c r="I643" s="1" t="b">
        <v>0</v>
      </c>
      <c r="J643" s="10" t="b">
        <v>0</v>
      </c>
      <c r="K643" s="10" t="b">
        <v>0</v>
      </c>
      <c r="L643" s="10" t="b">
        <v>0</v>
      </c>
      <c r="M643" s="10" t="b">
        <v>0</v>
      </c>
      <c r="N643" s="1" t="b">
        <v>0</v>
      </c>
      <c r="O643" s="1" t="b">
        <v>0</v>
      </c>
      <c r="P643" s="1" t="b">
        <v>0</v>
      </c>
      <c r="Q643" s="1" t="b">
        <v>0</v>
      </c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1"/>
      <c r="E644" s="1"/>
      <c r="F644" s="1"/>
      <c r="G644" s="1" t="b">
        <v>0</v>
      </c>
      <c r="H644" s="1" t="b">
        <v>0</v>
      </c>
      <c r="I644" s="1" t="b">
        <v>0</v>
      </c>
      <c r="J644" s="10" t="b">
        <v>0</v>
      </c>
      <c r="K644" s="10" t="b">
        <v>0</v>
      </c>
      <c r="L644" s="10" t="b">
        <v>0</v>
      </c>
      <c r="M644" s="10" t="b">
        <v>0</v>
      </c>
      <c r="N644" s="1" t="b">
        <v>0</v>
      </c>
      <c r="O644" s="1" t="b">
        <v>0</v>
      </c>
      <c r="P644" s="1" t="b">
        <v>0</v>
      </c>
      <c r="Q644" s="1" t="b">
        <v>0</v>
      </c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1"/>
      <c r="E645" s="1"/>
      <c r="F645" s="1"/>
      <c r="G645" s="1" t="b">
        <v>0</v>
      </c>
      <c r="H645" s="1" t="b">
        <v>0</v>
      </c>
      <c r="I645" s="1" t="b">
        <v>0</v>
      </c>
      <c r="J645" s="10" t="b">
        <v>0</v>
      </c>
      <c r="K645" s="10" t="b">
        <v>0</v>
      </c>
      <c r="L645" s="10" t="b">
        <v>0</v>
      </c>
      <c r="M645" s="10" t="b">
        <v>0</v>
      </c>
      <c r="N645" s="1" t="b">
        <v>0</v>
      </c>
      <c r="O645" s="1" t="b">
        <v>0</v>
      </c>
      <c r="P645" s="1" t="b">
        <v>0</v>
      </c>
      <c r="Q645" s="1" t="b">
        <v>0</v>
      </c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1"/>
      <c r="E646" s="1"/>
      <c r="F646" s="1"/>
      <c r="G646" s="1" t="b">
        <v>0</v>
      </c>
      <c r="H646" s="1" t="b">
        <v>0</v>
      </c>
      <c r="I646" s="1" t="b">
        <v>0</v>
      </c>
      <c r="J646" s="10" t="b">
        <v>0</v>
      </c>
      <c r="K646" s="10" t="b">
        <v>0</v>
      </c>
      <c r="L646" s="10" t="b">
        <v>0</v>
      </c>
      <c r="M646" s="10" t="b">
        <v>0</v>
      </c>
      <c r="N646" s="1" t="b">
        <v>0</v>
      </c>
      <c r="O646" s="1" t="b">
        <v>0</v>
      </c>
      <c r="P646" s="1" t="b">
        <v>0</v>
      </c>
      <c r="Q646" s="1" t="b">
        <v>0</v>
      </c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1"/>
      <c r="E647" s="1"/>
      <c r="F647" s="1"/>
      <c r="G647" s="1" t="b">
        <v>0</v>
      </c>
      <c r="H647" s="1" t="b">
        <v>0</v>
      </c>
      <c r="I647" s="1" t="b">
        <v>0</v>
      </c>
      <c r="J647" s="10" t="b">
        <v>0</v>
      </c>
      <c r="K647" s="10" t="b">
        <v>0</v>
      </c>
      <c r="L647" s="10" t="b">
        <v>0</v>
      </c>
      <c r="M647" s="10" t="b">
        <v>0</v>
      </c>
      <c r="N647" s="1" t="b">
        <v>0</v>
      </c>
      <c r="O647" s="1" t="b">
        <v>0</v>
      </c>
      <c r="P647" s="1" t="b">
        <v>0</v>
      </c>
      <c r="Q647" s="1" t="b">
        <v>0</v>
      </c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1"/>
      <c r="E648" s="1"/>
      <c r="F648" s="1"/>
      <c r="G648" s="1" t="b">
        <v>0</v>
      </c>
      <c r="H648" s="1" t="b">
        <v>0</v>
      </c>
      <c r="I648" s="1" t="b">
        <v>0</v>
      </c>
      <c r="J648" s="10" t="b">
        <v>0</v>
      </c>
      <c r="K648" s="10" t="b">
        <v>0</v>
      </c>
      <c r="L648" s="10" t="b">
        <v>0</v>
      </c>
      <c r="M648" s="10" t="b">
        <v>0</v>
      </c>
      <c r="N648" s="1" t="b">
        <v>0</v>
      </c>
      <c r="O648" s="1" t="b">
        <v>0</v>
      </c>
      <c r="P648" s="1" t="b">
        <v>0</v>
      </c>
      <c r="Q648" s="1" t="b">
        <v>0</v>
      </c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1"/>
      <c r="E649" s="1"/>
      <c r="F649" s="1"/>
      <c r="G649" s="1" t="b">
        <v>0</v>
      </c>
      <c r="H649" s="1" t="b">
        <v>0</v>
      </c>
      <c r="I649" s="1" t="b">
        <v>0</v>
      </c>
      <c r="J649" s="10" t="b">
        <v>0</v>
      </c>
      <c r="K649" s="10" t="b">
        <v>0</v>
      </c>
      <c r="L649" s="10" t="b">
        <v>0</v>
      </c>
      <c r="M649" s="10" t="b">
        <v>0</v>
      </c>
      <c r="N649" s="1" t="b">
        <v>0</v>
      </c>
      <c r="O649" s="1" t="b">
        <v>0</v>
      </c>
      <c r="P649" s="1" t="b">
        <v>0</v>
      </c>
      <c r="Q649" s="1" t="b">
        <v>0</v>
      </c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1"/>
      <c r="E650" s="1"/>
      <c r="F650" s="1"/>
      <c r="G650" s="1" t="b">
        <v>0</v>
      </c>
      <c r="H650" s="1" t="b">
        <v>0</v>
      </c>
      <c r="I650" s="1" t="b">
        <v>0</v>
      </c>
      <c r="J650" s="10" t="b">
        <v>0</v>
      </c>
      <c r="K650" s="10" t="b">
        <v>0</v>
      </c>
      <c r="L650" s="10" t="b">
        <v>0</v>
      </c>
      <c r="M650" s="10" t="b">
        <v>0</v>
      </c>
      <c r="N650" s="1" t="b">
        <v>0</v>
      </c>
      <c r="O650" s="1" t="b">
        <v>0</v>
      </c>
      <c r="P650" s="1" t="b">
        <v>0</v>
      </c>
      <c r="Q650" s="1" t="b">
        <v>0</v>
      </c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1"/>
      <c r="E651" s="1"/>
      <c r="F651" s="1"/>
      <c r="G651" s="1" t="b">
        <v>0</v>
      </c>
      <c r="H651" s="1" t="b">
        <v>0</v>
      </c>
      <c r="I651" s="1" t="b">
        <v>0</v>
      </c>
      <c r="J651" s="10" t="b">
        <v>0</v>
      </c>
      <c r="K651" s="10" t="b">
        <v>0</v>
      </c>
      <c r="L651" s="10" t="b">
        <v>0</v>
      </c>
      <c r="M651" s="10" t="b">
        <v>0</v>
      </c>
      <c r="N651" s="1" t="b">
        <v>0</v>
      </c>
      <c r="O651" s="1" t="b">
        <v>0</v>
      </c>
      <c r="P651" s="1" t="b">
        <v>0</v>
      </c>
      <c r="Q651" s="1" t="b">
        <v>0</v>
      </c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1"/>
      <c r="E652" s="1"/>
      <c r="F652" s="1"/>
      <c r="G652" s="1" t="b">
        <v>0</v>
      </c>
      <c r="H652" s="1" t="b">
        <v>0</v>
      </c>
      <c r="I652" s="1" t="b">
        <v>0</v>
      </c>
      <c r="J652" s="10" t="b">
        <v>0</v>
      </c>
      <c r="K652" s="10" t="b">
        <v>0</v>
      </c>
      <c r="L652" s="10" t="b">
        <v>0</v>
      </c>
      <c r="M652" s="10" t="b">
        <v>0</v>
      </c>
      <c r="N652" s="1" t="b">
        <v>0</v>
      </c>
      <c r="O652" s="1" t="b">
        <v>0</v>
      </c>
      <c r="P652" s="1" t="b">
        <v>0</v>
      </c>
      <c r="Q652" s="1" t="b">
        <v>0</v>
      </c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1"/>
      <c r="E653" s="1"/>
      <c r="F653" s="1"/>
      <c r="G653" s="1" t="b">
        <v>0</v>
      </c>
      <c r="H653" s="1" t="b">
        <v>0</v>
      </c>
      <c r="I653" s="1" t="b">
        <v>0</v>
      </c>
      <c r="J653" s="10" t="b">
        <v>0</v>
      </c>
      <c r="K653" s="10" t="b">
        <v>0</v>
      </c>
      <c r="L653" s="10" t="b">
        <v>0</v>
      </c>
      <c r="M653" s="10" t="b">
        <v>0</v>
      </c>
      <c r="N653" s="1" t="b">
        <v>0</v>
      </c>
      <c r="O653" s="1" t="b">
        <v>0</v>
      </c>
      <c r="P653" s="1" t="b">
        <v>0</v>
      </c>
      <c r="Q653" s="1" t="b">
        <v>0</v>
      </c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1"/>
      <c r="E654" s="1"/>
      <c r="F654" s="1"/>
      <c r="G654" s="1" t="b">
        <v>0</v>
      </c>
      <c r="H654" s="1" t="b">
        <v>0</v>
      </c>
      <c r="I654" s="1" t="b">
        <v>0</v>
      </c>
      <c r="J654" s="10" t="b">
        <v>0</v>
      </c>
      <c r="K654" s="10" t="b">
        <v>0</v>
      </c>
      <c r="L654" s="10" t="b">
        <v>0</v>
      </c>
      <c r="M654" s="10" t="b">
        <v>0</v>
      </c>
      <c r="N654" s="1" t="b">
        <v>0</v>
      </c>
      <c r="O654" s="1" t="b">
        <v>0</v>
      </c>
      <c r="P654" s="1" t="b">
        <v>0</v>
      </c>
      <c r="Q654" s="1" t="b">
        <v>0</v>
      </c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1"/>
      <c r="E655" s="1"/>
      <c r="F655" s="1"/>
      <c r="G655" s="1" t="b">
        <v>0</v>
      </c>
      <c r="H655" s="1" t="b">
        <v>0</v>
      </c>
      <c r="I655" s="1" t="b">
        <v>0</v>
      </c>
      <c r="J655" s="10" t="b">
        <v>0</v>
      </c>
      <c r="K655" s="10" t="b">
        <v>0</v>
      </c>
      <c r="L655" s="10" t="b">
        <v>0</v>
      </c>
      <c r="M655" s="10" t="b">
        <v>0</v>
      </c>
      <c r="N655" s="1" t="b">
        <v>0</v>
      </c>
      <c r="O655" s="1" t="b">
        <v>0</v>
      </c>
      <c r="P655" s="1" t="b">
        <v>0</v>
      </c>
      <c r="Q655" s="1" t="b">
        <v>0</v>
      </c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1"/>
      <c r="E656" s="1"/>
      <c r="F656" s="1"/>
      <c r="G656" s="1" t="b">
        <v>0</v>
      </c>
      <c r="H656" s="1" t="b">
        <v>0</v>
      </c>
      <c r="I656" s="1" t="b">
        <v>0</v>
      </c>
      <c r="J656" s="10" t="b">
        <v>0</v>
      </c>
      <c r="K656" s="10" t="b">
        <v>0</v>
      </c>
      <c r="L656" s="10" t="b">
        <v>0</v>
      </c>
      <c r="M656" s="10" t="b">
        <v>0</v>
      </c>
      <c r="N656" s="1" t="b">
        <v>0</v>
      </c>
      <c r="O656" s="1" t="b">
        <v>0</v>
      </c>
      <c r="P656" s="1" t="b">
        <v>0</v>
      </c>
      <c r="Q656" s="1" t="b">
        <v>0</v>
      </c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1"/>
      <c r="E657" s="1"/>
      <c r="F657" s="1"/>
      <c r="G657" s="1" t="b">
        <v>0</v>
      </c>
      <c r="H657" s="1" t="b">
        <v>0</v>
      </c>
      <c r="I657" s="1" t="b">
        <v>0</v>
      </c>
      <c r="J657" s="10" t="b">
        <v>0</v>
      </c>
      <c r="K657" s="10" t="b">
        <v>0</v>
      </c>
      <c r="L657" s="10" t="b">
        <v>0</v>
      </c>
      <c r="M657" s="10" t="b">
        <v>0</v>
      </c>
      <c r="N657" s="1" t="b">
        <v>0</v>
      </c>
      <c r="O657" s="1" t="b">
        <v>0</v>
      </c>
      <c r="P657" s="1" t="b">
        <v>0</v>
      </c>
      <c r="Q657" s="1" t="b">
        <v>0</v>
      </c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1"/>
      <c r="E658" s="1"/>
      <c r="F658" s="1"/>
      <c r="G658" s="1" t="b">
        <v>0</v>
      </c>
      <c r="H658" s="1" t="b">
        <v>0</v>
      </c>
      <c r="I658" s="1" t="b">
        <v>0</v>
      </c>
      <c r="J658" s="10" t="b">
        <v>0</v>
      </c>
      <c r="K658" s="10" t="b">
        <v>0</v>
      </c>
      <c r="L658" s="10" t="b">
        <v>0</v>
      </c>
      <c r="M658" s="10" t="b">
        <v>0</v>
      </c>
      <c r="N658" s="1" t="b">
        <v>0</v>
      </c>
      <c r="O658" s="1" t="b">
        <v>0</v>
      </c>
      <c r="P658" s="1" t="b">
        <v>0</v>
      </c>
      <c r="Q658" s="1" t="b">
        <v>0</v>
      </c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1"/>
      <c r="E659" s="1"/>
      <c r="F659" s="1"/>
      <c r="G659" s="1" t="b">
        <v>0</v>
      </c>
      <c r="H659" s="1" t="b">
        <v>0</v>
      </c>
      <c r="I659" s="1" t="b">
        <v>0</v>
      </c>
      <c r="J659" s="10" t="b">
        <v>0</v>
      </c>
      <c r="K659" s="10" t="b">
        <v>0</v>
      </c>
      <c r="L659" s="10" t="b">
        <v>0</v>
      </c>
      <c r="M659" s="10" t="b">
        <v>0</v>
      </c>
      <c r="N659" s="1" t="b">
        <v>0</v>
      </c>
      <c r="O659" s="1" t="b">
        <v>0</v>
      </c>
      <c r="P659" s="1" t="b">
        <v>0</v>
      </c>
      <c r="Q659" s="1" t="b">
        <v>0</v>
      </c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1"/>
      <c r="E660" s="1"/>
      <c r="F660" s="1"/>
      <c r="G660" s="1" t="b">
        <v>0</v>
      </c>
      <c r="H660" s="1" t="b">
        <v>0</v>
      </c>
      <c r="I660" s="1" t="b">
        <v>0</v>
      </c>
      <c r="J660" s="10" t="b">
        <v>0</v>
      </c>
      <c r="K660" s="10" t="b">
        <v>0</v>
      </c>
      <c r="L660" s="10" t="b">
        <v>0</v>
      </c>
      <c r="M660" s="10" t="b">
        <v>0</v>
      </c>
      <c r="N660" s="1" t="b">
        <v>0</v>
      </c>
      <c r="O660" s="1" t="b">
        <v>0</v>
      </c>
      <c r="P660" s="1" t="b">
        <v>0</v>
      </c>
      <c r="Q660" s="1" t="b">
        <v>0</v>
      </c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1"/>
      <c r="E661" s="1"/>
      <c r="F661" s="1"/>
      <c r="G661" s="1" t="b">
        <v>0</v>
      </c>
      <c r="H661" s="1" t="b">
        <v>0</v>
      </c>
      <c r="I661" s="1" t="b">
        <v>0</v>
      </c>
      <c r="J661" s="10" t="b">
        <v>0</v>
      </c>
      <c r="K661" s="10" t="b">
        <v>0</v>
      </c>
      <c r="L661" s="10" t="b">
        <v>0</v>
      </c>
      <c r="M661" s="10" t="b">
        <v>0</v>
      </c>
      <c r="N661" s="1" t="b">
        <v>0</v>
      </c>
      <c r="O661" s="1" t="b">
        <v>0</v>
      </c>
      <c r="P661" s="1" t="b">
        <v>0</v>
      </c>
      <c r="Q661" s="1" t="b">
        <v>0</v>
      </c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1"/>
      <c r="E662" s="1"/>
      <c r="F662" s="1"/>
      <c r="G662" s="1" t="b">
        <v>0</v>
      </c>
      <c r="H662" s="1" t="b">
        <v>0</v>
      </c>
      <c r="I662" s="1" t="b">
        <v>0</v>
      </c>
      <c r="J662" s="10" t="b">
        <v>0</v>
      </c>
      <c r="K662" s="10" t="b">
        <v>0</v>
      </c>
      <c r="L662" s="10" t="b">
        <v>0</v>
      </c>
      <c r="M662" s="10" t="b">
        <v>0</v>
      </c>
      <c r="N662" s="1" t="b">
        <v>0</v>
      </c>
      <c r="O662" s="1" t="b">
        <v>0</v>
      </c>
      <c r="P662" s="1" t="b">
        <v>0</v>
      </c>
      <c r="Q662" s="1" t="b">
        <v>0</v>
      </c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1"/>
      <c r="E663" s="1"/>
      <c r="F663" s="1"/>
      <c r="G663" s="1" t="b">
        <v>0</v>
      </c>
      <c r="H663" s="1" t="b">
        <v>0</v>
      </c>
      <c r="I663" s="1" t="b">
        <v>0</v>
      </c>
      <c r="J663" s="10" t="b">
        <v>0</v>
      </c>
      <c r="K663" s="10" t="b">
        <v>0</v>
      </c>
      <c r="L663" s="10" t="b">
        <v>0</v>
      </c>
      <c r="M663" s="10" t="b">
        <v>0</v>
      </c>
      <c r="N663" s="1" t="b">
        <v>0</v>
      </c>
      <c r="O663" s="1" t="b">
        <v>0</v>
      </c>
      <c r="P663" s="1" t="b">
        <v>0</v>
      </c>
      <c r="Q663" s="1" t="b">
        <v>0</v>
      </c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1"/>
      <c r="E664" s="1"/>
      <c r="F664" s="1"/>
      <c r="G664" s="1" t="b">
        <v>0</v>
      </c>
      <c r="H664" s="1" t="b">
        <v>0</v>
      </c>
      <c r="I664" s="1" t="b">
        <v>0</v>
      </c>
      <c r="J664" s="10" t="b">
        <v>0</v>
      </c>
      <c r="K664" s="10" t="b">
        <v>0</v>
      </c>
      <c r="L664" s="10" t="b">
        <v>0</v>
      </c>
      <c r="M664" s="10" t="b">
        <v>0</v>
      </c>
      <c r="N664" s="1" t="b">
        <v>0</v>
      </c>
      <c r="O664" s="1" t="b">
        <v>0</v>
      </c>
      <c r="P664" s="1" t="b">
        <v>0</v>
      </c>
      <c r="Q664" s="1" t="b">
        <v>0</v>
      </c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1"/>
      <c r="E665" s="1"/>
      <c r="F665" s="1"/>
      <c r="G665" s="1" t="b">
        <v>0</v>
      </c>
      <c r="H665" s="1" t="b">
        <v>0</v>
      </c>
      <c r="I665" s="1" t="b">
        <v>0</v>
      </c>
      <c r="J665" s="10" t="b">
        <v>0</v>
      </c>
      <c r="K665" s="10" t="b">
        <v>0</v>
      </c>
      <c r="L665" s="10" t="b">
        <v>0</v>
      </c>
      <c r="M665" s="10" t="b">
        <v>0</v>
      </c>
      <c r="N665" s="1" t="b">
        <v>0</v>
      </c>
      <c r="O665" s="1" t="b">
        <v>0</v>
      </c>
      <c r="P665" s="1" t="b">
        <v>0</v>
      </c>
      <c r="Q665" s="1" t="b">
        <v>0</v>
      </c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1"/>
      <c r="E666" s="1"/>
      <c r="F666" s="1"/>
      <c r="G666" s="1" t="b">
        <v>0</v>
      </c>
      <c r="H666" s="1" t="b">
        <v>0</v>
      </c>
      <c r="I666" s="1" t="b">
        <v>0</v>
      </c>
      <c r="J666" s="10" t="b">
        <v>0</v>
      </c>
      <c r="K666" s="10" t="b">
        <v>0</v>
      </c>
      <c r="L666" s="10" t="b">
        <v>0</v>
      </c>
      <c r="M666" s="10" t="b">
        <v>0</v>
      </c>
      <c r="N666" s="1" t="b">
        <v>0</v>
      </c>
      <c r="O666" s="1" t="b">
        <v>0</v>
      </c>
      <c r="P666" s="1" t="b">
        <v>0</v>
      </c>
      <c r="Q666" s="1" t="b">
        <v>0</v>
      </c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1"/>
      <c r="E667" s="1"/>
      <c r="F667" s="1"/>
      <c r="G667" s="1" t="b">
        <v>0</v>
      </c>
      <c r="H667" s="1" t="b">
        <v>0</v>
      </c>
      <c r="I667" s="1" t="b">
        <v>0</v>
      </c>
      <c r="J667" s="10" t="b">
        <v>0</v>
      </c>
      <c r="K667" s="10" t="b">
        <v>0</v>
      </c>
      <c r="L667" s="10" t="b">
        <v>0</v>
      </c>
      <c r="M667" s="10" t="b">
        <v>0</v>
      </c>
      <c r="N667" s="1" t="b">
        <v>0</v>
      </c>
      <c r="O667" s="1" t="b">
        <v>0</v>
      </c>
      <c r="P667" s="1" t="b">
        <v>0</v>
      </c>
      <c r="Q667" s="1" t="b">
        <v>0</v>
      </c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1"/>
      <c r="E668" s="1"/>
      <c r="F668" s="1"/>
      <c r="G668" s="1" t="b">
        <v>0</v>
      </c>
      <c r="H668" s="1" t="b">
        <v>0</v>
      </c>
      <c r="I668" s="1" t="b">
        <v>0</v>
      </c>
      <c r="J668" s="10" t="b">
        <v>0</v>
      </c>
      <c r="K668" s="10" t="b">
        <v>0</v>
      </c>
      <c r="L668" s="10" t="b">
        <v>0</v>
      </c>
      <c r="M668" s="10" t="b">
        <v>0</v>
      </c>
      <c r="N668" s="1" t="b">
        <v>0</v>
      </c>
      <c r="O668" s="1" t="b">
        <v>0</v>
      </c>
      <c r="P668" s="1" t="b">
        <v>0</v>
      </c>
      <c r="Q668" s="1" t="b">
        <v>0</v>
      </c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1"/>
      <c r="E669" s="1"/>
      <c r="F669" s="1"/>
      <c r="G669" s="1" t="b">
        <v>0</v>
      </c>
      <c r="H669" s="1" t="b">
        <v>0</v>
      </c>
      <c r="I669" s="1" t="b">
        <v>0</v>
      </c>
      <c r="J669" s="10" t="b">
        <v>0</v>
      </c>
      <c r="K669" s="10" t="b">
        <v>0</v>
      </c>
      <c r="L669" s="10" t="b">
        <v>0</v>
      </c>
      <c r="M669" s="10" t="b">
        <v>0</v>
      </c>
      <c r="N669" s="1" t="b">
        <v>0</v>
      </c>
      <c r="O669" s="1" t="b">
        <v>0</v>
      </c>
      <c r="P669" s="1" t="b">
        <v>0</v>
      </c>
      <c r="Q669" s="1" t="b">
        <v>0</v>
      </c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1"/>
      <c r="E670" s="1"/>
      <c r="F670" s="1"/>
      <c r="G670" s="1" t="b">
        <v>0</v>
      </c>
      <c r="H670" s="1" t="b">
        <v>0</v>
      </c>
      <c r="I670" s="1" t="b">
        <v>0</v>
      </c>
      <c r="J670" s="10" t="b">
        <v>0</v>
      </c>
      <c r="K670" s="10" t="b">
        <v>0</v>
      </c>
      <c r="L670" s="10" t="b">
        <v>0</v>
      </c>
      <c r="M670" s="10" t="b">
        <v>0</v>
      </c>
      <c r="N670" s="1" t="b">
        <v>0</v>
      </c>
      <c r="O670" s="1" t="b">
        <v>0</v>
      </c>
      <c r="P670" s="1" t="b">
        <v>0</v>
      </c>
      <c r="Q670" s="1" t="b">
        <v>0</v>
      </c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1"/>
      <c r="E671" s="1"/>
      <c r="F671" s="1"/>
      <c r="G671" s="1" t="b">
        <v>0</v>
      </c>
      <c r="H671" s="1" t="b">
        <v>0</v>
      </c>
      <c r="I671" s="1" t="b">
        <v>0</v>
      </c>
      <c r="J671" s="10" t="b">
        <v>0</v>
      </c>
      <c r="K671" s="10" t="b">
        <v>0</v>
      </c>
      <c r="L671" s="10" t="b">
        <v>0</v>
      </c>
      <c r="M671" s="10" t="b">
        <v>0</v>
      </c>
      <c r="N671" s="1" t="b">
        <v>0</v>
      </c>
      <c r="O671" s="1" t="b">
        <v>0</v>
      </c>
      <c r="P671" s="1" t="b">
        <v>0</v>
      </c>
      <c r="Q671" s="1" t="b">
        <v>0</v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1"/>
      <c r="E672" s="1"/>
      <c r="F672" s="1"/>
      <c r="G672" s="1" t="b">
        <v>0</v>
      </c>
      <c r="H672" s="1" t="b">
        <v>0</v>
      </c>
      <c r="I672" s="1" t="b">
        <v>0</v>
      </c>
      <c r="J672" s="10" t="b">
        <v>0</v>
      </c>
      <c r="K672" s="10" t="b">
        <v>0</v>
      </c>
      <c r="L672" s="10" t="b">
        <v>0</v>
      </c>
      <c r="M672" s="10" t="b">
        <v>0</v>
      </c>
      <c r="N672" s="1" t="b">
        <v>0</v>
      </c>
      <c r="O672" s="1" t="b">
        <v>0</v>
      </c>
      <c r="P672" s="1" t="b">
        <v>0</v>
      </c>
      <c r="Q672" s="1" t="b">
        <v>0</v>
      </c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1"/>
      <c r="E673" s="1"/>
      <c r="F673" s="1"/>
      <c r="G673" s="1" t="b">
        <v>0</v>
      </c>
      <c r="H673" s="1" t="b">
        <v>0</v>
      </c>
      <c r="I673" s="1" t="b">
        <v>0</v>
      </c>
      <c r="J673" s="10" t="b">
        <v>0</v>
      </c>
      <c r="K673" s="10" t="b">
        <v>0</v>
      </c>
      <c r="L673" s="10" t="b">
        <v>0</v>
      </c>
      <c r="M673" s="10" t="b">
        <v>0</v>
      </c>
      <c r="N673" s="1" t="b">
        <v>0</v>
      </c>
      <c r="O673" s="1" t="b">
        <v>0</v>
      </c>
      <c r="P673" s="1" t="b">
        <v>0</v>
      </c>
      <c r="Q673" s="1" t="b">
        <v>0</v>
      </c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1"/>
      <c r="E674" s="1"/>
      <c r="F674" s="1"/>
      <c r="G674" s="1" t="b">
        <v>0</v>
      </c>
      <c r="H674" s="1" t="b">
        <v>0</v>
      </c>
      <c r="I674" s="1" t="b">
        <v>0</v>
      </c>
      <c r="J674" s="10" t="b">
        <v>0</v>
      </c>
      <c r="K674" s="10" t="b">
        <v>0</v>
      </c>
      <c r="L674" s="10" t="b">
        <v>0</v>
      </c>
      <c r="M674" s="10" t="b">
        <v>0</v>
      </c>
      <c r="N674" s="1" t="b">
        <v>0</v>
      </c>
      <c r="O674" s="1" t="b">
        <v>0</v>
      </c>
      <c r="P674" s="1" t="b">
        <v>0</v>
      </c>
      <c r="Q674" s="1" t="b">
        <v>0</v>
      </c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1"/>
      <c r="E675" s="1"/>
      <c r="F675" s="1"/>
      <c r="G675" s="1" t="b">
        <v>0</v>
      </c>
      <c r="H675" s="1" t="b">
        <v>0</v>
      </c>
      <c r="I675" s="1" t="b">
        <v>0</v>
      </c>
      <c r="J675" s="10" t="b">
        <v>0</v>
      </c>
      <c r="K675" s="10" t="b">
        <v>0</v>
      </c>
      <c r="L675" s="10" t="b">
        <v>0</v>
      </c>
      <c r="M675" s="10" t="b">
        <v>0</v>
      </c>
      <c r="N675" s="1" t="b">
        <v>0</v>
      </c>
      <c r="O675" s="1" t="b">
        <v>0</v>
      </c>
      <c r="P675" s="1" t="b">
        <v>0</v>
      </c>
      <c r="Q675" s="1" t="b">
        <v>0</v>
      </c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1"/>
      <c r="E676" s="1"/>
      <c r="F676" s="1"/>
      <c r="G676" s="1" t="b">
        <v>0</v>
      </c>
      <c r="H676" s="1" t="b">
        <v>0</v>
      </c>
      <c r="I676" s="1" t="b">
        <v>0</v>
      </c>
      <c r="J676" s="10" t="b">
        <v>0</v>
      </c>
      <c r="K676" s="10" t="b">
        <v>0</v>
      </c>
      <c r="L676" s="10" t="b">
        <v>0</v>
      </c>
      <c r="M676" s="10" t="b">
        <v>0</v>
      </c>
      <c r="N676" s="1" t="b">
        <v>0</v>
      </c>
      <c r="O676" s="1" t="b">
        <v>0</v>
      </c>
      <c r="P676" s="1" t="b">
        <v>0</v>
      </c>
      <c r="Q676" s="1" t="b">
        <v>0</v>
      </c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1"/>
      <c r="E677" s="1"/>
      <c r="F677" s="1"/>
      <c r="G677" s="1" t="b">
        <v>0</v>
      </c>
      <c r="H677" s="1" t="b">
        <v>0</v>
      </c>
      <c r="I677" s="1" t="b">
        <v>0</v>
      </c>
      <c r="J677" s="10" t="b">
        <v>0</v>
      </c>
      <c r="K677" s="10" t="b">
        <v>0</v>
      </c>
      <c r="L677" s="10" t="b">
        <v>0</v>
      </c>
      <c r="M677" s="10" t="b">
        <v>0</v>
      </c>
      <c r="N677" s="1" t="b">
        <v>0</v>
      </c>
      <c r="O677" s="1" t="b">
        <v>0</v>
      </c>
      <c r="P677" s="1" t="b">
        <v>0</v>
      </c>
      <c r="Q677" s="1" t="b">
        <v>0</v>
      </c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1"/>
      <c r="E678" s="1"/>
      <c r="F678" s="1"/>
      <c r="G678" s="1" t="b">
        <v>0</v>
      </c>
      <c r="H678" s="1" t="b">
        <v>0</v>
      </c>
      <c r="I678" s="1" t="b">
        <v>0</v>
      </c>
      <c r="J678" s="10" t="b">
        <v>0</v>
      </c>
      <c r="K678" s="10" t="b">
        <v>0</v>
      </c>
      <c r="L678" s="10" t="b">
        <v>0</v>
      </c>
      <c r="M678" s="10" t="b">
        <v>0</v>
      </c>
      <c r="N678" s="1" t="b">
        <v>0</v>
      </c>
      <c r="O678" s="1" t="b">
        <v>0</v>
      </c>
      <c r="P678" s="1" t="b">
        <v>0</v>
      </c>
      <c r="Q678" s="1" t="b">
        <v>0</v>
      </c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1"/>
      <c r="E679" s="1"/>
      <c r="F679" s="1"/>
      <c r="G679" s="1" t="b">
        <v>0</v>
      </c>
      <c r="H679" s="1" t="b">
        <v>0</v>
      </c>
      <c r="I679" s="1" t="b">
        <v>0</v>
      </c>
      <c r="J679" s="10" t="b">
        <v>0</v>
      </c>
      <c r="K679" s="10" t="b">
        <v>0</v>
      </c>
      <c r="L679" s="10" t="b">
        <v>0</v>
      </c>
      <c r="M679" s="10" t="b">
        <v>0</v>
      </c>
      <c r="N679" s="1" t="b">
        <v>0</v>
      </c>
      <c r="O679" s="1" t="b">
        <v>0</v>
      </c>
      <c r="P679" s="1" t="b">
        <v>0</v>
      </c>
      <c r="Q679" s="1" t="b">
        <v>0</v>
      </c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1"/>
      <c r="E680" s="1"/>
      <c r="F680" s="1"/>
      <c r="G680" s="1" t="b">
        <v>0</v>
      </c>
      <c r="H680" s="1" t="b">
        <v>0</v>
      </c>
      <c r="I680" s="1" t="b">
        <v>0</v>
      </c>
      <c r="J680" s="10" t="b">
        <v>0</v>
      </c>
      <c r="K680" s="10" t="b">
        <v>0</v>
      </c>
      <c r="L680" s="10" t="b">
        <v>0</v>
      </c>
      <c r="M680" s="10" t="b">
        <v>0</v>
      </c>
      <c r="N680" s="1" t="b">
        <v>0</v>
      </c>
      <c r="O680" s="1" t="b">
        <v>0</v>
      </c>
      <c r="P680" s="1" t="b">
        <v>0</v>
      </c>
      <c r="Q680" s="1" t="b">
        <v>0</v>
      </c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1"/>
      <c r="E681" s="1"/>
      <c r="F681" s="1"/>
      <c r="G681" s="1" t="b">
        <v>0</v>
      </c>
      <c r="H681" s="1" t="b">
        <v>0</v>
      </c>
      <c r="I681" s="1" t="b">
        <v>0</v>
      </c>
      <c r="J681" s="10" t="b">
        <v>0</v>
      </c>
      <c r="K681" s="10" t="b">
        <v>0</v>
      </c>
      <c r="L681" s="10" t="b">
        <v>0</v>
      </c>
      <c r="M681" s="10" t="b">
        <v>0</v>
      </c>
      <c r="N681" s="1" t="b">
        <v>0</v>
      </c>
      <c r="O681" s="1" t="b">
        <v>0</v>
      </c>
      <c r="P681" s="1" t="b">
        <v>0</v>
      </c>
      <c r="Q681" s="1" t="b">
        <v>0</v>
      </c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1"/>
      <c r="E682" s="1"/>
      <c r="F682" s="1"/>
      <c r="G682" s="1" t="b">
        <v>0</v>
      </c>
      <c r="H682" s="1" t="b">
        <v>0</v>
      </c>
      <c r="I682" s="1" t="b">
        <v>0</v>
      </c>
      <c r="J682" s="10" t="b">
        <v>0</v>
      </c>
      <c r="K682" s="10" t="b">
        <v>0</v>
      </c>
      <c r="L682" s="10" t="b">
        <v>0</v>
      </c>
      <c r="M682" s="10" t="b">
        <v>0</v>
      </c>
      <c r="N682" s="1" t="b">
        <v>0</v>
      </c>
      <c r="O682" s="1" t="b">
        <v>0</v>
      </c>
      <c r="P682" s="1" t="b">
        <v>0</v>
      </c>
      <c r="Q682" s="1" t="b">
        <v>0</v>
      </c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1"/>
      <c r="E683" s="1"/>
      <c r="F683" s="1"/>
      <c r="G683" s="1" t="b">
        <v>0</v>
      </c>
      <c r="H683" s="1" t="b">
        <v>0</v>
      </c>
      <c r="I683" s="1" t="b">
        <v>0</v>
      </c>
      <c r="J683" s="10" t="b">
        <v>0</v>
      </c>
      <c r="K683" s="10" t="b">
        <v>0</v>
      </c>
      <c r="L683" s="10" t="b">
        <v>0</v>
      </c>
      <c r="M683" s="10" t="b">
        <v>0</v>
      </c>
      <c r="N683" s="1" t="b">
        <v>0</v>
      </c>
      <c r="O683" s="1" t="b">
        <v>0</v>
      </c>
      <c r="P683" s="1" t="b">
        <v>0</v>
      </c>
      <c r="Q683" s="1" t="b">
        <v>0</v>
      </c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1"/>
      <c r="E684" s="1"/>
      <c r="F684" s="1"/>
      <c r="G684" s="1" t="b">
        <v>0</v>
      </c>
      <c r="H684" s="1" t="b">
        <v>0</v>
      </c>
      <c r="I684" s="1" t="b">
        <v>0</v>
      </c>
      <c r="J684" s="10" t="b">
        <v>0</v>
      </c>
      <c r="K684" s="10" t="b">
        <v>0</v>
      </c>
      <c r="L684" s="10" t="b">
        <v>0</v>
      </c>
      <c r="M684" s="10" t="b">
        <v>0</v>
      </c>
      <c r="N684" s="1" t="b">
        <v>0</v>
      </c>
      <c r="O684" s="1" t="b">
        <v>0</v>
      </c>
      <c r="P684" s="1" t="b">
        <v>0</v>
      </c>
      <c r="Q684" s="1" t="b">
        <v>0</v>
      </c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1"/>
      <c r="E685" s="1"/>
      <c r="F685" s="1"/>
      <c r="G685" s="1" t="b">
        <v>0</v>
      </c>
      <c r="H685" s="1" t="b">
        <v>0</v>
      </c>
      <c r="I685" s="1" t="b">
        <v>0</v>
      </c>
      <c r="J685" s="10" t="b">
        <v>0</v>
      </c>
      <c r="K685" s="10" t="b">
        <v>0</v>
      </c>
      <c r="L685" s="10" t="b">
        <v>0</v>
      </c>
      <c r="M685" s="10" t="b">
        <v>0</v>
      </c>
      <c r="N685" s="1" t="b">
        <v>0</v>
      </c>
      <c r="O685" s="1" t="b">
        <v>0</v>
      </c>
      <c r="P685" s="1" t="b">
        <v>0</v>
      </c>
      <c r="Q685" s="1" t="b">
        <v>0</v>
      </c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1"/>
      <c r="E686" s="1"/>
      <c r="F686" s="1"/>
      <c r="G686" s="1" t="b">
        <v>0</v>
      </c>
      <c r="H686" s="1" t="b">
        <v>0</v>
      </c>
      <c r="I686" s="1" t="b">
        <v>0</v>
      </c>
      <c r="J686" s="10" t="b">
        <v>0</v>
      </c>
      <c r="K686" s="10" t="b">
        <v>0</v>
      </c>
      <c r="L686" s="10" t="b">
        <v>0</v>
      </c>
      <c r="M686" s="10" t="b">
        <v>0</v>
      </c>
      <c r="N686" s="1" t="b">
        <v>0</v>
      </c>
      <c r="O686" s="1" t="b">
        <v>0</v>
      </c>
      <c r="P686" s="1" t="b">
        <v>0</v>
      </c>
      <c r="Q686" s="1" t="b">
        <v>0</v>
      </c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1"/>
      <c r="E687" s="1"/>
      <c r="F687" s="1"/>
      <c r="G687" s="1" t="b">
        <v>0</v>
      </c>
      <c r="H687" s="1" t="b">
        <v>0</v>
      </c>
      <c r="I687" s="1" t="b">
        <v>0</v>
      </c>
      <c r="J687" s="10" t="b">
        <v>0</v>
      </c>
      <c r="K687" s="10" t="b">
        <v>0</v>
      </c>
      <c r="L687" s="10" t="b">
        <v>0</v>
      </c>
      <c r="M687" s="10" t="b">
        <v>0</v>
      </c>
      <c r="N687" s="1" t="b">
        <v>0</v>
      </c>
      <c r="O687" s="1" t="b">
        <v>0</v>
      </c>
      <c r="P687" s="1" t="b">
        <v>0</v>
      </c>
      <c r="Q687" s="1" t="b">
        <v>0</v>
      </c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1"/>
      <c r="E688" s="1"/>
      <c r="F688" s="1"/>
      <c r="G688" s="1" t="b">
        <v>0</v>
      </c>
      <c r="H688" s="1" t="b">
        <v>0</v>
      </c>
      <c r="I688" s="1" t="b">
        <v>0</v>
      </c>
      <c r="J688" s="10" t="b">
        <v>0</v>
      </c>
      <c r="K688" s="10" t="b">
        <v>0</v>
      </c>
      <c r="L688" s="10" t="b">
        <v>0</v>
      </c>
      <c r="M688" s="10" t="b">
        <v>0</v>
      </c>
      <c r="N688" s="1" t="b">
        <v>0</v>
      </c>
      <c r="O688" s="1" t="b">
        <v>0</v>
      </c>
      <c r="P688" s="1" t="b">
        <v>0</v>
      </c>
      <c r="Q688" s="1" t="b">
        <v>0</v>
      </c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1"/>
      <c r="E689" s="1"/>
      <c r="F689" s="1"/>
      <c r="G689" s="1" t="b">
        <v>0</v>
      </c>
      <c r="H689" s="1" t="b">
        <v>0</v>
      </c>
      <c r="I689" s="1" t="b">
        <v>0</v>
      </c>
      <c r="J689" s="10" t="b">
        <v>0</v>
      </c>
      <c r="K689" s="10" t="b">
        <v>0</v>
      </c>
      <c r="L689" s="10" t="b">
        <v>0</v>
      </c>
      <c r="M689" s="10" t="b">
        <v>0</v>
      </c>
      <c r="N689" s="1" t="b">
        <v>0</v>
      </c>
      <c r="O689" s="1" t="b">
        <v>0</v>
      </c>
      <c r="P689" s="1" t="b">
        <v>0</v>
      </c>
      <c r="Q689" s="1" t="b">
        <v>0</v>
      </c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1"/>
      <c r="E690" s="1"/>
      <c r="F690" s="1"/>
      <c r="G690" s="1" t="b">
        <v>0</v>
      </c>
      <c r="H690" s="1" t="b">
        <v>0</v>
      </c>
      <c r="I690" s="1" t="b">
        <v>0</v>
      </c>
      <c r="J690" s="10" t="b">
        <v>0</v>
      </c>
      <c r="K690" s="10" t="b">
        <v>0</v>
      </c>
      <c r="L690" s="10" t="b">
        <v>0</v>
      </c>
      <c r="M690" s="10" t="b">
        <v>0</v>
      </c>
      <c r="N690" s="1" t="b">
        <v>0</v>
      </c>
      <c r="O690" s="1" t="b">
        <v>0</v>
      </c>
      <c r="P690" s="1" t="b">
        <v>0</v>
      </c>
      <c r="Q690" s="1" t="b">
        <v>0</v>
      </c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1"/>
      <c r="E691" s="1"/>
      <c r="F691" s="1"/>
      <c r="G691" s="1" t="b">
        <v>0</v>
      </c>
      <c r="H691" s="1" t="b">
        <v>0</v>
      </c>
      <c r="I691" s="1" t="b">
        <v>0</v>
      </c>
      <c r="J691" s="10" t="b">
        <v>0</v>
      </c>
      <c r="K691" s="10" t="b">
        <v>0</v>
      </c>
      <c r="L691" s="10" t="b">
        <v>0</v>
      </c>
      <c r="M691" s="10" t="b">
        <v>0</v>
      </c>
      <c r="N691" s="1" t="b">
        <v>0</v>
      </c>
      <c r="O691" s="1" t="b">
        <v>0</v>
      </c>
      <c r="P691" s="1" t="b">
        <v>0</v>
      </c>
      <c r="Q691" s="1" t="b">
        <v>0</v>
      </c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1"/>
      <c r="E692" s="1"/>
      <c r="F692" s="1"/>
      <c r="G692" s="1" t="b">
        <v>0</v>
      </c>
      <c r="H692" s="1" t="b">
        <v>0</v>
      </c>
      <c r="I692" s="1" t="b">
        <v>0</v>
      </c>
      <c r="J692" s="10" t="b">
        <v>0</v>
      </c>
      <c r="K692" s="10" t="b">
        <v>0</v>
      </c>
      <c r="L692" s="10" t="b">
        <v>0</v>
      </c>
      <c r="M692" s="10" t="b">
        <v>0</v>
      </c>
      <c r="N692" s="1" t="b">
        <v>0</v>
      </c>
      <c r="O692" s="1" t="b">
        <v>0</v>
      </c>
      <c r="P692" s="1" t="b">
        <v>0</v>
      </c>
      <c r="Q692" s="1" t="b">
        <v>0</v>
      </c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1"/>
      <c r="E693" s="1"/>
      <c r="F693" s="1"/>
      <c r="G693" s="1" t="b">
        <v>0</v>
      </c>
      <c r="H693" s="1" t="b">
        <v>0</v>
      </c>
      <c r="I693" s="1" t="b">
        <v>0</v>
      </c>
      <c r="J693" s="10" t="b">
        <v>0</v>
      </c>
      <c r="K693" s="10" t="b">
        <v>0</v>
      </c>
      <c r="L693" s="10" t="b">
        <v>0</v>
      </c>
      <c r="M693" s="10" t="b">
        <v>0</v>
      </c>
      <c r="N693" s="1" t="b">
        <v>0</v>
      </c>
      <c r="O693" s="1" t="b">
        <v>0</v>
      </c>
      <c r="P693" s="1" t="b">
        <v>0</v>
      </c>
      <c r="Q693" s="1" t="b">
        <v>0</v>
      </c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1"/>
      <c r="E694" s="1"/>
      <c r="F694" s="1"/>
      <c r="G694" s="1" t="b">
        <v>0</v>
      </c>
      <c r="H694" s="1" t="b">
        <v>0</v>
      </c>
      <c r="I694" s="1" t="b">
        <v>0</v>
      </c>
      <c r="J694" s="10" t="b">
        <v>0</v>
      </c>
      <c r="K694" s="10" t="b">
        <v>0</v>
      </c>
      <c r="L694" s="10" t="b">
        <v>0</v>
      </c>
      <c r="M694" s="10" t="b">
        <v>0</v>
      </c>
      <c r="N694" s="1" t="b">
        <v>0</v>
      </c>
      <c r="O694" s="1" t="b">
        <v>0</v>
      </c>
      <c r="P694" s="1" t="b">
        <v>0</v>
      </c>
      <c r="Q694" s="1" t="b">
        <v>0</v>
      </c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1"/>
      <c r="E695" s="1"/>
      <c r="F695" s="1"/>
      <c r="G695" s="1" t="b">
        <v>0</v>
      </c>
      <c r="H695" s="1" t="b">
        <v>0</v>
      </c>
      <c r="I695" s="1" t="b">
        <v>0</v>
      </c>
      <c r="J695" s="10" t="b">
        <v>0</v>
      </c>
      <c r="K695" s="10" t="b">
        <v>0</v>
      </c>
      <c r="L695" s="10" t="b">
        <v>0</v>
      </c>
      <c r="M695" s="10" t="b">
        <v>0</v>
      </c>
      <c r="N695" s="1" t="b">
        <v>0</v>
      </c>
      <c r="O695" s="1" t="b">
        <v>0</v>
      </c>
      <c r="P695" s="1" t="b">
        <v>0</v>
      </c>
      <c r="Q695" s="1" t="b">
        <v>0</v>
      </c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1"/>
      <c r="E696" s="1"/>
      <c r="F696" s="1"/>
      <c r="G696" s="1" t="b">
        <v>0</v>
      </c>
      <c r="H696" s="1" t="b">
        <v>0</v>
      </c>
      <c r="I696" s="1" t="b">
        <v>0</v>
      </c>
      <c r="J696" s="10" t="b">
        <v>0</v>
      </c>
      <c r="K696" s="10" t="b">
        <v>0</v>
      </c>
      <c r="L696" s="10" t="b">
        <v>0</v>
      </c>
      <c r="M696" s="10" t="b">
        <v>0</v>
      </c>
      <c r="N696" s="1" t="b">
        <v>0</v>
      </c>
      <c r="O696" s="1" t="b">
        <v>0</v>
      </c>
      <c r="P696" s="1" t="b">
        <v>0</v>
      </c>
      <c r="Q696" s="1" t="b">
        <v>0</v>
      </c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1"/>
      <c r="E697" s="1"/>
      <c r="F697" s="1"/>
      <c r="G697" s="1" t="b">
        <v>0</v>
      </c>
      <c r="H697" s="1" t="b">
        <v>0</v>
      </c>
      <c r="I697" s="1" t="b">
        <v>0</v>
      </c>
      <c r="J697" s="10" t="b">
        <v>0</v>
      </c>
      <c r="K697" s="10" t="b">
        <v>0</v>
      </c>
      <c r="L697" s="10" t="b">
        <v>0</v>
      </c>
      <c r="M697" s="10" t="b">
        <v>0</v>
      </c>
      <c r="N697" s="1" t="b">
        <v>0</v>
      </c>
      <c r="O697" s="1" t="b">
        <v>0</v>
      </c>
      <c r="P697" s="1" t="b">
        <v>0</v>
      </c>
      <c r="Q697" s="1" t="b">
        <v>0</v>
      </c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1"/>
      <c r="E698" s="1"/>
      <c r="F698" s="1"/>
      <c r="G698" s="1" t="b">
        <v>0</v>
      </c>
      <c r="H698" s="1" t="b">
        <v>0</v>
      </c>
      <c r="I698" s="1" t="b">
        <v>0</v>
      </c>
      <c r="J698" s="10" t="b">
        <v>0</v>
      </c>
      <c r="K698" s="10" t="b">
        <v>0</v>
      </c>
      <c r="L698" s="10" t="b">
        <v>0</v>
      </c>
      <c r="M698" s="10" t="b">
        <v>0</v>
      </c>
      <c r="N698" s="1" t="b">
        <v>0</v>
      </c>
      <c r="O698" s="1" t="b">
        <v>0</v>
      </c>
      <c r="P698" s="1" t="b">
        <v>0</v>
      </c>
      <c r="Q698" s="1" t="b">
        <v>0</v>
      </c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1"/>
      <c r="E699" s="1"/>
      <c r="F699" s="1"/>
      <c r="G699" s="1" t="b">
        <v>0</v>
      </c>
      <c r="H699" s="1" t="b">
        <v>0</v>
      </c>
      <c r="I699" s="1" t="b">
        <v>0</v>
      </c>
      <c r="J699" s="10" t="b">
        <v>0</v>
      </c>
      <c r="K699" s="10" t="b">
        <v>0</v>
      </c>
      <c r="L699" s="10" t="b">
        <v>0</v>
      </c>
      <c r="M699" s="10" t="b">
        <v>0</v>
      </c>
      <c r="N699" s="1" t="b">
        <v>0</v>
      </c>
      <c r="O699" s="1" t="b">
        <v>0</v>
      </c>
      <c r="P699" s="1" t="b">
        <v>0</v>
      </c>
      <c r="Q699" s="1" t="b">
        <v>0</v>
      </c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1"/>
      <c r="E700" s="1"/>
      <c r="F700" s="1"/>
      <c r="G700" s="1" t="b">
        <v>0</v>
      </c>
      <c r="H700" s="1" t="b">
        <v>0</v>
      </c>
      <c r="I700" s="1" t="b">
        <v>0</v>
      </c>
      <c r="J700" s="10" t="b">
        <v>0</v>
      </c>
      <c r="K700" s="10" t="b">
        <v>0</v>
      </c>
      <c r="L700" s="10" t="b">
        <v>0</v>
      </c>
      <c r="M700" s="10" t="b">
        <v>0</v>
      </c>
      <c r="N700" s="1" t="b">
        <v>0</v>
      </c>
      <c r="O700" s="1" t="b">
        <v>0</v>
      </c>
      <c r="P700" s="1" t="b">
        <v>0</v>
      </c>
      <c r="Q700" s="1" t="b">
        <v>0</v>
      </c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1"/>
      <c r="E701" s="1"/>
      <c r="F701" s="1"/>
      <c r="G701" s="1" t="b">
        <v>0</v>
      </c>
      <c r="H701" s="1" t="b">
        <v>0</v>
      </c>
      <c r="I701" s="1" t="b">
        <v>0</v>
      </c>
      <c r="J701" s="10" t="b">
        <v>0</v>
      </c>
      <c r="K701" s="10" t="b">
        <v>0</v>
      </c>
      <c r="L701" s="10" t="b">
        <v>0</v>
      </c>
      <c r="M701" s="10" t="b">
        <v>0</v>
      </c>
      <c r="N701" s="1" t="b">
        <v>0</v>
      </c>
      <c r="O701" s="1" t="b">
        <v>0</v>
      </c>
      <c r="P701" s="1" t="b">
        <v>0</v>
      </c>
      <c r="Q701" s="1" t="b">
        <v>0</v>
      </c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1"/>
      <c r="E702" s="1"/>
      <c r="F702" s="1"/>
      <c r="G702" s="1" t="b">
        <v>0</v>
      </c>
      <c r="H702" s="1" t="b">
        <v>0</v>
      </c>
      <c r="I702" s="1" t="b">
        <v>0</v>
      </c>
      <c r="J702" s="10" t="b">
        <v>0</v>
      </c>
      <c r="K702" s="10" t="b">
        <v>0</v>
      </c>
      <c r="L702" s="10" t="b">
        <v>0</v>
      </c>
      <c r="M702" s="10" t="b">
        <v>0</v>
      </c>
      <c r="N702" s="1" t="b">
        <v>0</v>
      </c>
      <c r="O702" s="1" t="b">
        <v>0</v>
      </c>
      <c r="P702" s="1" t="b">
        <v>0</v>
      </c>
      <c r="Q702" s="1" t="b">
        <v>0</v>
      </c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1"/>
      <c r="E703" s="1"/>
      <c r="F703" s="1"/>
      <c r="G703" s="1" t="b">
        <v>0</v>
      </c>
      <c r="H703" s="1" t="b">
        <v>0</v>
      </c>
      <c r="I703" s="1" t="b">
        <v>0</v>
      </c>
      <c r="J703" s="10" t="b">
        <v>0</v>
      </c>
      <c r="K703" s="10" t="b">
        <v>0</v>
      </c>
      <c r="L703" s="10" t="b">
        <v>0</v>
      </c>
      <c r="M703" s="10" t="b">
        <v>0</v>
      </c>
      <c r="N703" s="1" t="b">
        <v>0</v>
      </c>
      <c r="O703" s="1" t="b">
        <v>0</v>
      </c>
      <c r="P703" s="1" t="b">
        <v>0</v>
      </c>
      <c r="Q703" s="1" t="b">
        <v>0</v>
      </c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1"/>
      <c r="E704" s="1"/>
      <c r="F704" s="1"/>
      <c r="G704" s="1" t="b">
        <v>0</v>
      </c>
      <c r="H704" s="1" t="b">
        <v>0</v>
      </c>
      <c r="I704" s="1" t="b">
        <v>0</v>
      </c>
      <c r="J704" s="10" t="b">
        <v>0</v>
      </c>
      <c r="K704" s="10" t="b">
        <v>0</v>
      </c>
      <c r="L704" s="10" t="b">
        <v>0</v>
      </c>
      <c r="M704" s="10" t="b">
        <v>0</v>
      </c>
      <c r="N704" s="1" t="b">
        <v>0</v>
      </c>
      <c r="O704" s="1" t="b">
        <v>0</v>
      </c>
      <c r="P704" s="1" t="b">
        <v>0</v>
      </c>
      <c r="Q704" s="1" t="b">
        <v>0</v>
      </c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1"/>
      <c r="E705" s="1"/>
      <c r="F705" s="1"/>
      <c r="G705" s="1" t="b">
        <v>0</v>
      </c>
      <c r="H705" s="1" t="b">
        <v>0</v>
      </c>
      <c r="I705" s="1" t="b">
        <v>0</v>
      </c>
      <c r="J705" s="10" t="b">
        <v>0</v>
      </c>
      <c r="K705" s="10" t="b">
        <v>0</v>
      </c>
      <c r="L705" s="10" t="b">
        <v>0</v>
      </c>
      <c r="M705" s="10" t="b">
        <v>0</v>
      </c>
      <c r="N705" s="1" t="b">
        <v>0</v>
      </c>
      <c r="O705" s="1" t="b">
        <v>0</v>
      </c>
      <c r="P705" s="1" t="b">
        <v>0</v>
      </c>
      <c r="Q705" s="1" t="b">
        <v>0</v>
      </c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1"/>
      <c r="E706" s="1"/>
      <c r="F706" s="1"/>
      <c r="G706" s="1" t="b">
        <v>0</v>
      </c>
      <c r="H706" s="1" t="b">
        <v>0</v>
      </c>
      <c r="I706" s="1" t="b">
        <v>0</v>
      </c>
      <c r="J706" s="10" t="b">
        <v>0</v>
      </c>
      <c r="K706" s="10" t="b">
        <v>0</v>
      </c>
      <c r="L706" s="10" t="b">
        <v>0</v>
      </c>
      <c r="M706" s="10" t="b">
        <v>0</v>
      </c>
      <c r="N706" s="1" t="b">
        <v>0</v>
      </c>
      <c r="O706" s="1" t="b">
        <v>0</v>
      </c>
      <c r="P706" s="1" t="b">
        <v>0</v>
      </c>
      <c r="Q706" s="1" t="b">
        <v>0</v>
      </c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1"/>
      <c r="E707" s="1"/>
      <c r="F707" s="1"/>
      <c r="G707" s="1" t="b">
        <v>0</v>
      </c>
      <c r="H707" s="1" t="b">
        <v>0</v>
      </c>
      <c r="I707" s="1" t="b">
        <v>0</v>
      </c>
      <c r="J707" s="10" t="b">
        <v>0</v>
      </c>
      <c r="K707" s="10" t="b">
        <v>0</v>
      </c>
      <c r="L707" s="10" t="b">
        <v>0</v>
      </c>
      <c r="M707" s="10" t="b">
        <v>0</v>
      </c>
      <c r="N707" s="1" t="b">
        <v>0</v>
      </c>
      <c r="O707" s="1" t="b">
        <v>0</v>
      </c>
      <c r="P707" s="1" t="b">
        <v>0</v>
      </c>
      <c r="Q707" s="1" t="b">
        <v>0</v>
      </c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1"/>
      <c r="E708" s="1"/>
      <c r="F708" s="1"/>
      <c r="G708" s="1" t="b">
        <v>0</v>
      </c>
      <c r="H708" s="1" t="b">
        <v>0</v>
      </c>
      <c r="I708" s="1" t="b">
        <v>0</v>
      </c>
      <c r="J708" s="10" t="b">
        <v>0</v>
      </c>
      <c r="K708" s="10" t="b">
        <v>0</v>
      </c>
      <c r="L708" s="10" t="b">
        <v>0</v>
      </c>
      <c r="M708" s="10" t="b">
        <v>0</v>
      </c>
      <c r="N708" s="1" t="b">
        <v>0</v>
      </c>
      <c r="O708" s="1" t="b">
        <v>0</v>
      </c>
      <c r="P708" s="1" t="b">
        <v>0</v>
      </c>
      <c r="Q708" s="1" t="b">
        <v>0</v>
      </c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1"/>
      <c r="E709" s="1"/>
      <c r="F709" s="1"/>
      <c r="G709" s="1" t="b">
        <v>0</v>
      </c>
      <c r="H709" s="1" t="b">
        <v>0</v>
      </c>
      <c r="I709" s="1" t="b">
        <v>0</v>
      </c>
      <c r="J709" s="10" t="b">
        <v>0</v>
      </c>
      <c r="K709" s="10" t="b">
        <v>0</v>
      </c>
      <c r="L709" s="10" t="b">
        <v>0</v>
      </c>
      <c r="M709" s="10" t="b">
        <v>0</v>
      </c>
      <c r="N709" s="1" t="b">
        <v>0</v>
      </c>
      <c r="O709" s="1" t="b">
        <v>0</v>
      </c>
      <c r="P709" s="1" t="b">
        <v>0</v>
      </c>
      <c r="Q709" s="1" t="b">
        <v>0</v>
      </c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1"/>
      <c r="E710" s="1"/>
      <c r="F710" s="1"/>
      <c r="G710" s="1" t="b">
        <v>0</v>
      </c>
      <c r="H710" s="1" t="b">
        <v>0</v>
      </c>
      <c r="I710" s="1" t="b">
        <v>0</v>
      </c>
      <c r="J710" s="10" t="b">
        <v>0</v>
      </c>
      <c r="K710" s="10" t="b">
        <v>0</v>
      </c>
      <c r="L710" s="10" t="b">
        <v>0</v>
      </c>
      <c r="M710" s="10" t="b">
        <v>0</v>
      </c>
      <c r="N710" s="1" t="b">
        <v>0</v>
      </c>
      <c r="O710" s="1" t="b">
        <v>0</v>
      </c>
      <c r="P710" s="1" t="b">
        <v>0</v>
      </c>
      <c r="Q710" s="1" t="b">
        <v>0</v>
      </c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1"/>
      <c r="E711" s="1"/>
      <c r="F711" s="1"/>
      <c r="G711" s="1" t="b">
        <v>0</v>
      </c>
      <c r="H711" s="1" t="b">
        <v>0</v>
      </c>
      <c r="I711" s="1" t="b">
        <v>0</v>
      </c>
      <c r="J711" s="10" t="b">
        <v>0</v>
      </c>
      <c r="K711" s="10" t="b">
        <v>0</v>
      </c>
      <c r="L711" s="10" t="b">
        <v>0</v>
      </c>
      <c r="M711" s="10" t="b">
        <v>0</v>
      </c>
      <c r="N711" s="1" t="b">
        <v>0</v>
      </c>
      <c r="O711" s="1" t="b">
        <v>0</v>
      </c>
      <c r="P711" s="1" t="b">
        <v>0</v>
      </c>
      <c r="Q711" s="1" t="b">
        <v>0</v>
      </c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1"/>
      <c r="E712" s="1"/>
      <c r="F712" s="1"/>
      <c r="G712" s="1" t="b">
        <v>0</v>
      </c>
      <c r="H712" s="1" t="b">
        <v>0</v>
      </c>
      <c r="I712" s="1" t="b">
        <v>0</v>
      </c>
      <c r="J712" s="10" t="b">
        <v>0</v>
      </c>
      <c r="K712" s="10" t="b">
        <v>0</v>
      </c>
      <c r="L712" s="10" t="b">
        <v>0</v>
      </c>
      <c r="M712" s="10" t="b">
        <v>0</v>
      </c>
      <c r="N712" s="1" t="b">
        <v>0</v>
      </c>
      <c r="O712" s="1" t="b">
        <v>0</v>
      </c>
      <c r="P712" s="1" t="b">
        <v>0</v>
      </c>
      <c r="Q712" s="1" t="b">
        <v>0</v>
      </c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1"/>
      <c r="E713" s="1"/>
      <c r="F713" s="1"/>
      <c r="G713" s="1" t="b">
        <v>0</v>
      </c>
      <c r="H713" s="1" t="b">
        <v>0</v>
      </c>
      <c r="I713" s="1" t="b">
        <v>0</v>
      </c>
      <c r="J713" s="10" t="b">
        <v>0</v>
      </c>
      <c r="K713" s="10" t="b">
        <v>0</v>
      </c>
      <c r="L713" s="10" t="b">
        <v>0</v>
      </c>
      <c r="M713" s="10" t="b">
        <v>0</v>
      </c>
      <c r="N713" s="1" t="b">
        <v>0</v>
      </c>
      <c r="O713" s="1" t="b">
        <v>0</v>
      </c>
      <c r="P713" s="1" t="b">
        <v>0</v>
      </c>
      <c r="Q713" s="1" t="b">
        <v>0</v>
      </c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1"/>
      <c r="E714" s="1"/>
      <c r="F714" s="1"/>
      <c r="G714" s="1" t="b">
        <v>0</v>
      </c>
      <c r="H714" s="1" t="b">
        <v>0</v>
      </c>
      <c r="I714" s="1" t="b">
        <v>0</v>
      </c>
      <c r="J714" s="10" t="b">
        <v>0</v>
      </c>
      <c r="K714" s="10" t="b">
        <v>0</v>
      </c>
      <c r="L714" s="10" t="b">
        <v>0</v>
      </c>
      <c r="M714" s="10" t="b">
        <v>0</v>
      </c>
      <c r="N714" s="1" t="b">
        <v>0</v>
      </c>
      <c r="O714" s="1" t="b">
        <v>0</v>
      </c>
      <c r="P714" s="1" t="b">
        <v>0</v>
      </c>
      <c r="Q714" s="1" t="b">
        <v>0</v>
      </c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1"/>
      <c r="E715" s="1"/>
      <c r="F715" s="1"/>
      <c r="G715" s="1" t="b">
        <v>0</v>
      </c>
      <c r="H715" s="1" t="b">
        <v>0</v>
      </c>
      <c r="I715" s="1" t="b">
        <v>0</v>
      </c>
      <c r="J715" s="10" t="b">
        <v>0</v>
      </c>
      <c r="K715" s="10" t="b">
        <v>0</v>
      </c>
      <c r="L715" s="10" t="b">
        <v>0</v>
      </c>
      <c r="M715" s="10" t="b">
        <v>0</v>
      </c>
      <c r="N715" s="1" t="b">
        <v>0</v>
      </c>
      <c r="O715" s="1" t="b">
        <v>0</v>
      </c>
      <c r="P715" s="1" t="b">
        <v>0</v>
      </c>
      <c r="Q715" s="1" t="b">
        <v>0</v>
      </c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1"/>
      <c r="E716" s="1"/>
      <c r="F716" s="1"/>
      <c r="G716" s="1" t="b">
        <v>0</v>
      </c>
      <c r="H716" s="1" t="b">
        <v>0</v>
      </c>
      <c r="I716" s="1" t="b">
        <v>0</v>
      </c>
      <c r="J716" s="10" t="b">
        <v>0</v>
      </c>
      <c r="K716" s="10" t="b">
        <v>0</v>
      </c>
      <c r="L716" s="10" t="b">
        <v>0</v>
      </c>
      <c r="M716" s="10" t="b">
        <v>0</v>
      </c>
      <c r="N716" s="1" t="b">
        <v>0</v>
      </c>
      <c r="O716" s="1" t="b">
        <v>0</v>
      </c>
      <c r="P716" s="1" t="b">
        <v>0</v>
      </c>
      <c r="Q716" s="1" t="b">
        <v>0</v>
      </c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1"/>
      <c r="E717" s="1"/>
      <c r="F717" s="1"/>
      <c r="G717" s="1" t="b">
        <v>0</v>
      </c>
      <c r="H717" s="1" t="b">
        <v>0</v>
      </c>
      <c r="I717" s="1" t="b">
        <v>0</v>
      </c>
      <c r="J717" s="10" t="b">
        <v>0</v>
      </c>
      <c r="K717" s="10" t="b">
        <v>0</v>
      </c>
      <c r="L717" s="10" t="b">
        <v>0</v>
      </c>
      <c r="M717" s="10" t="b">
        <v>0</v>
      </c>
      <c r="N717" s="1" t="b">
        <v>0</v>
      </c>
      <c r="O717" s="1" t="b">
        <v>0</v>
      </c>
      <c r="P717" s="1" t="b">
        <v>0</v>
      </c>
      <c r="Q717" s="1" t="b">
        <v>0</v>
      </c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1"/>
      <c r="E718" s="1"/>
      <c r="F718" s="1"/>
      <c r="G718" s="1" t="b">
        <v>0</v>
      </c>
      <c r="H718" s="1" t="b">
        <v>0</v>
      </c>
      <c r="I718" s="1" t="b">
        <v>0</v>
      </c>
      <c r="J718" s="10" t="b">
        <v>0</v>
      </c>
      <c r="K718" s="10" t="b">
        <v>0</v>
      </c>
      <c r="L718" s="10" t="b">
        <v>0</v>
      </c>
      <c r="M718" s="10" t="b">
        <v>0</v>
      </c>
      <c r="N718" s="1" t="b">
        <v>0</v>
      </c>
      <c r="O718" s="1" t="b">
        <v>0</v>
      </c>
      <c r="P718" s="1" t="b">
        <v>0</v>
      </c>
      <c r="Q718" s="1" t="b">
        <v>0</v>
      </c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1"/>
      <c r="E719" s="1"/>
      <c r="F719" s="1"/>
      <c r="G719" s="1" t="b">
        <v>0</v>
      </c>
      <c r="H719" s="1" t="b">
        <v>0</v>
      </c>
      <c r="I719" s="1" t="b">
        <v>0</v>
      </c>
      <c r="J719" s="10" t="b">
        <v>0</v>
      </c>
      <c r="K719" s="10" t="b">
        <v>0</v>
      </c>
      <c r="L719" s="10" t="b">
        <v>0</v>
      </c>
      <c r="M719" s="10" t="b">
        <v>0</v>
      </c>
      <c r="N719" s="1" t="b">
        <v>0</v>
      </c>
      <c r="O719" s="1" t="b">
        <v>0</v>
      </c>
      <c r="P719" s="1" t="b">
        <v>0</v>
      </c>
      <c r="Q719" s="1" t="b">
        <v>0</v>
      </c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1"/>
      <c r="E720" s="1"/>
      <c r="F720" s="1"/>
      <c r="G720" s="1" t="b">
        <v>0</v>
      </c>
      <c r="H720" s="1" t="b">
        <v>0</v>
      </c>
      <c r="I720" s="1" t="b">
        <v>0</v>
      </c>
      <c r="J720" s="10" t="b">
        <v>0</v>
      </c>
      <c r="K720" s="10" t="b">
        <v>0</v>
      </c>
      <c r="L720" s="10" t="b">
        <v>0</v>
      </c>
      <c r="M720" s="10" t="b">
        <v>0</v>
      </c>
      <c r="N720" s="1" t="b">
        <v>0</v>
      </c>
      <c r="O720" s="1" t="b">
        <v>0</v>
      </c>
      <c r="P720" s="1" t="b">
        <v>0</v>
      </c>
      <c r="Q720" s="1" t="b">
        <v>0</v>
      </c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1"/>
      <c r="E721" s="1"/>
      <c r="F721" s="1"/>
      <c r="G721" s="1" t="b">
        <v>0</v>
      </c>
      <c r="H721" s="1" t="b">
        <v>0</v>
      </c>
      <c r="I721" s="1" t="b">
        <v>0</v>
      </c>
      <c r="J721" s="10" t="b">
        <v>0</v>
      </c>
      <c r="K721" s="10" t="b">
        <v>0</v>
      </c>
      <c r="L721" s="10" t="b">
        <v>0</v>
      </c>
      <c r="M721" s="10" t="b">
        <v>0</v>
      </c>
      <c r="N721" s="1" t="b">
        <v>0</v>
      </c>
      <c r="O721" s="1" t="b">
        <v>0</v>
      </c>
      <c r="P721" s="1" t="b">
        <v>0</v>
      </c>
      <c r="Q721" s="1" t="b">
        <v>0</v>
      </c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1"/>
      <c r="E722" s="1"/>
      <c r="F722" s="1"/>
      <c r="G722" s="1" t="b">
        <v>0</v>
      </c>
      <c r="H722" s="1" t="b">
        <v>0</v>
      </c>
      <c r="I722" s="1" t="b">
        <v>0</v>
      </c>
      <c r="J722" s="10" t="b">
        <v>0</v>
      </c>
      <c r="K722" s="10" t="b">
        <v>0</v>
      </c>
      <c r="L722" s="10" t="b">
        <v>0</v>
      </c>
      <c r="M722" s="10" t="b">
        <v>0</v>
      </c>
      <c r="N722" s="1" t="b">
        <v>0</v>
      </c>
      <c r="O722" s="1" t="b">
        <v>0</v>
      </c>
      <c r="P722" s="1" t="b">
        <v>0</v>
      </c>
      <c r="Q722" s="1" t="b">
        <v>0</v>
      </c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1"/>
      <c r="E723" s="1"/>
      <c r="F723" s="1"/>
      <c r="G723" s="1" t="b">
        <v>0</v>
      </c>
      <c r="H723" s="1" t="b">
        <v>0</v>
      </c>
      <c r="I723" s="1" t="b">
        <v>0</v>
      </c>
      <c r="J723" s="10" t="b">
        <v>0</v>
      </c>
      <c r="K723" s="10" t="b">
        <v>0</v>
      </c>
      <c r="L723" s="10" t="b">
        <v>0</v>
      </c>
      <c r="M723" s="10" t="b">
        <v>0</v>
      </c>
      <c r="N723" s="1" t="b">
        <v>0</v>
      </c>
      <c r="O723" s="1" t="b">
        <v>0</v>
      </c>
      <c r="P723" s="1" t="b">
        <v>0</v>
      </c>
      <c r="Q723" s="1" t="b">
        <v>0</v>
      </c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1"/>
      <c r="E724" s="1"/>
      <c r="F724" s="1"/>
      <c r="G724" s="1" t="b">
        <v>0</v>
      </c>
      <c r="H724" s="1" t="b">
        <v>0</v>
      </c>
      <c r="I724" s="1" t="b">
        <v>0</v>
      </c>
      <c r="J724" s="10" t="b">
        <v>0</v>
      </c>
      <c r="K724" s="10" t="b">
        <v>0</v>
      </c>
      <c r="L724" s="10" t="b">
        <v>0</v>
      </c>
      <c r="M724" s="10" t="b">
        <v>0</v>
      </c>
      <c r="N724" s="1" t="b">
        <v>0</v>
      </c>
      <c r="O724" s="1" t="b">
        <v>0</v>
      </c>
      <c r="P724" s="1" t="b">
        <v>0</v>
      </c>
      <c r="Q724" s="1" t="b">
        <v>0</v>
      </c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1"/>
      <c r="E725" s="1"/>
      <c r="F725" s="1"/>
      <c r="G725" s="1" t="b">
        <v>0</v>
      </c>
      <c r="H725" s="1" t="b">
        <v>0</v>
      </c>
      <c r="I725" s="1" t="b">
        <v>0</v>
      </c>
      <c r="J725" s="10" t="b">
        <v>0</v>
      </c>
      <c r="K725" s="10" t="b">
        <v>0</v>
      </c>
      <c r="L725" s="10" t="b">
        <v>0</v>
      </c>
      <c r="M725" s="10" t="b">
        <v>0</v>
      </c>
      <c r="N725" s="1" t="b">
        <v>0</v>
      </c>
      <c r="O725" s="1" t="b">
        <v>0</v>
      </c>
      <c r="P725" s="1" t="b">
        <v>0</v>
      </c>
      <c r="Q725" s="1" t="b">
        <v>0</v>
      </c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1"/>
      <c r="E726" s="1"/>
      <c r="F726" s="1"/>
      <c r="G726" s="1" t="b">
        <v>0</v>
      </c>
      <c r="H726" s="1" t="b">
        <v>0</v>
      </c>
      <c r="I726" s="1" t="b">
        <v>0</v>
      </c>
      <c r="J726" s="10" t="b">
        <v>0</v>
      </c>
      <c r="K726" s="10" t="b">
        <v>0</v>
      </c>
      <c r="L726" s="10" t="b">
        <v>0</v>
      </c>
      <c r="M726" s="10" t="b">
        <v>0</v>
      </c>
      <c r="N726" s="1" t="b">
        <v>0</v>
      </c>
      <c r="O726" s="1" t="b">
        <v>0</v>
      </c>
      <c r="P726" s="1" t="b">
        <v>0</v>
      </c>
      <c r="Q726" s="1" t="b">
        <v>0</v>
      </c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1"/>
      <c r="E727" s="1"/>
      <c r="F727" s="1"/>
      <c r="G727" s="1" t="b">
        <v>0</v>
      </c>
      <c r="H727" s="1" t="b">
        <v>0</v>
      </c>
      <c r="I727" s="1" t="b">
        <v>0</v>
      </c>
      <c r="J727" s="10" t="b">
        <v>0</v>
      </c>
      <c r="K727" s="10" t="b">
        <v>0</v>
      </c>
      <c r="L727" s="10" t="b">
        <v>0</v>
      </c>
      <c r="M727" s="10" t="b">
        <v>0</v>
      </c>
      <c r="N727" s="1" t="b">
        <v>0</v>
      </c>
      <c r="O727" s="1" t="b">
        <v>0</v>
      </c>
      <c r="P727" s="1" t="b">
        <v>0</v>
      </c>
      <c r="Q727" s="1" t="b">
        <v>0</v>
      </c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1"/>
      <c r="E728" s="1"/>
      <c r="F728" s="1"/>
      <c r="G728" s="1" t="b">
        <v>0</v>
      </c>
      <c r="H728" s="1" t="b">
        <v>0</v>
      </c>
      <c r="I728" s="1" t="b">
        <v>0</v>
      </c>
      <c r="J728" s="10" t="b">
        <v>0</v>
      </c>
      <c r="K728" s="10" t="b">
        <v>0</v>
      </c>
      <c r="L728" s="10" t="b">
        <v>0</v>
      </c>
      <c r="M728" s="10" t="b">
        <v>0</v>
      </c>
      <c r="N728" s="1" t="b">
        <v>0</v>
      </c>
      <c r="O728" s="1" t="b">
        <v>0</v>
      </c>
      <c r="P728" s="1" t="b">
        <v>0</v>
      </c>
      <c r="Q728" s="1" t="b">
        <v>0</v>
      </c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1"/>
      <c r="E729" s="1"/>
      <c r="F729" s="1"/>
      <c r="G729" s="1" t="b">
        <v>0</v>
      </c>
      <c r="H729" s="1" t="b">
        <v>0</v>
      </c>
      <c r="I729" s="1" t="b">
        <v>0</v>
      </c>
      <c r="J729" s="10" t="b">
        <v>0</v>
      </c>
      <c r="K729" s="10" t="b">
        <v>0</v>
      </c>
      <c r="L729" s="10" t="b">
        <v>0</v>
      </c>
      <c r="M729" s="10" t="b">
        <v>0</v>
      </c>
      <c r="N729" s="1" t="b">
        <v>0</v>
      </c>
      <c r="O729" s="1" t="b">
        <v>0</v>
      </c>
      <c r="P729" s="1" t="b">
        <v>0</v>
      </c>
      <c r="Q729" s="1" t="b">
        <v>0</v>
      </c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1"/>
      <c r="E730" s="1"/>
      <c r="F730" s="1"/>
      <c r="G730" s="1" t="b">
        <v>0</v>
      </c>
      <c r="H730" s="1" t="b">
        <v>0</v>
      </c>
      <c r="I730" s="1" t="b">
        <v>0</v>
      </c>
      <c r="J730" s="10" t="b">
        <v>0</v>
      </c>
      <c r="K730" s="10" t="b">
        <v>0</v>
      </c>
      <c r="L730" s="10" t="b">
        <v>0</v>
      </c>
      <c r="M730" s="10" t="b">
        <v>0</v>
      </c>
      <c r="N730" s="1" t="b">
        <v>0</v>
      </c>
      <c r="O730" s="1" t="b">
        <v>0</v>
      </c>
      <c r="P730" s="1" t="b">
        <v>0</v>
      </c>
      <c r="Q730" s="1" t="b">
        <v>0</v>
      </c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1"/>
      <c r="E731" s="1"/>
      <c r="F731" s="1"/>
      <c r="G731" s="1" t="b">
        <v>0</v>
      </c>
      <c r="H731" s="1" t="b">
        <v>0</v>
      </c>
      <c r="I731" s="1" t="b">
        <v>0</v>
      </c>
      <c r="J731" s="10" t="b">
        <v>0</v>
      </c>
      <c r="K731" s="10" t="b">
        <v>0</v>
      </c>
      <c r="L731" s="10" t="b">
        <v>0</v>
      </c>
      <c r="M731" s="10" t="b">
        <v>0</v>
      </c>
      <c r="N731" s="1" t="b">
        <v>0</v>
      </c>
      <c r="O731" s="1" t="b">
        <v>0</v>
      </c>
      <c r="P731" s="1" t="b">
        <v>0</v>
      </c>
      <c r="Q731" s="1" t="b">
        <v>0</v>
      </c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1"/>
      <c r="E732" s="1"/>
      <c r="F732" s="1"/>
      <c r="G732" s="1" t="b">
        <v>0</v>
      </c>
      <c r="H732" s="1" t="b">
        <v>0</v>
      </c>
      <c r="I732" s="1" t="b">
        <v>0</v>
      </c>
      <c r="J732" s="10" t="b">
        <v>0</v>
      </c>
      <c r="K732" s="10" t="b">
        <v>0</v>
      </c>
      <c r="L732" s="10" t="b">
        <v>0</v>
      </c>
      <c r="M732" s="10" t="b">
        <v>0</v>
      </c>
      <c r="N732" s="1" t="b">
        <v>0</v>
      </c>
      <c r="O732" s="1" t="b">
        <v>0</v>
      </c>
      <c r="P732" s="1" t="b">
        <v>0</v>
      </c>
      <c r="Q732" s="1" t="b">
        <v>0</v>
      </c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1"/>
      <c r="E733" s="1"/>
      <c r="F733" s="1"/>
      <c r="G733" s="1" t="b">
        <v>0</v>
      </c>
      <c r="H733" s="1" t="b">
        <v>0</v>
      </c>
      <c r="I733" s="1" t="b">
        <v>0</v>
      </c>
      <c r="J733" s="10" t="b">
        <v>0</v>
      </c>
      <c r="K733" s="10" t="b">
        <v>0</v>
      </c>
      <c r="L733" s="10" t="b">
        <v>0</v>
      </c>
      <c r="M733" s="10" t="b">
        <v>0</v>
      </c>
      <c r="N733" s="1" t="b">
        <v>0</v>
      </c>
      <c r="O733" s="1" t="b">
        <v>0</v>
      </c>
      <c r="P733" s="1" t="b">
        <v>0</v>
      </c>
      <c r="Q733" s="1" t="b">
        <v>0</v>
      </c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1"/>
      <c r="E734" s="1"/>
      <c r="F734" s="1"/>
      <c r="G734" s="1" t="b">
        <v>0</v>
      </c>
      <c r="H734" s="1" t="b">
        <v>0</v>
      </c>
      <c r="I734" s="1" t="b">
        <v>0</v>
      </c>
      <c r="J734" s="10" t="b">
        <v>0</v>
      </c>
      <c r="K734" s="10" t="b">
        <v>0</v>
      </c>
      <c r="L734" s="10" t="b">
        <v>0</v>
      </c>
      <c r="M734" s="10" t="b">
        <v>0</v>
      </c>
      <c r="N734" s="1" t="b">
        <v>0</v>
      </c>
      <c r="O734" s="1" t="b">
        <v>0</v>
      </c>
      <c r="P734" s="1" t="b">
        <v>0</v>
      </c>
      <c r="Q734" s="1" t="b">
        <v>0</v>
      </c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1"/>
      <c r="E735" s="1"/>
      <c r="F735" s="1"/>
      <c r="G735" s="1" t="b">
        <v>0</v>
      </c>
      <c r="H735" s="1" t="b">
        <v>0</v>
      </c>
      <c r="I735" s="1" t="b">
        <v>0</v>
      </c>
      <c r="J735" s="10" t="b">
        <v>0</v>
      </c>
      <c r="K735" s="10" t="b">
        <v>0</v>
      </c>
      <c r="L735" s="10" t="b">
        <v>0</v>
      </c>
      <c r="M735" s="10" t="b">
        <v>0</v>
      </c>
      <c r="N735" s="1" t="b">
        <v>0</v>
      </c>
      <c r="O735" s="1" t="b">
        <v>0</v>
      </c>
      <c r="P735" s="1" t="b">
        <v>0</v>
      </c>
      <c r="Q735" s="1" t="b">
        <v>0</v>
      </c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1"/>
      <c r="E736" s="1"/>
      <c r="F736" s="1"/>
      <c r="G736" s="1" t="b">
        <v>0</v>
      </c>
      <c r="H736" s="1" t="b">
        <v>0</v>
      </c>
      <c r="I736" s="1" t="b">
        <v>0</v>
      </c>
      <c r="J736" s="10" t="b">
        <v>0</v>
      </c>
      <c r="K736" s="10" t="b">
        <v>0</v>
      </c>
      <c r="L736" s="10" t="b">
        <v>0</v>
      </c>
      <c r="M736" s="10" t="b">
        <v>0</v>
      </c>
      <c r="N736" s="1" t="b">
        <v>0</v>
      </c>
      <c r="O736" s="1" t="b">
        <v>0</v>
      </c>
      <c r="P736" s="1" t="b">
        <v>0</v>
      </c>
      <c r="Q736" s="1" t="b">
        <v>0</v>
      </c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1"/>
      <c r="E737" s="1"/>
      <c r="F737" s="1"/>
      <c r="G737" s="1" t="b">
        <v>0</v>
      </c>
      <c r="H737" s="1" t="b">
        <v>0</v>
      </c>
      <c r="I737" s="1" t="b">
        <v>0</v>
      </c>
      <c r="J737" s="10" t="b">
        <v>0</v>
      </c>
      <c r="K737" s="10" t="b">
        <v>0</v>
      </c>
      <c r="L737" s="10" t="b">
        <v>0</v>
      </c>
      <c r="M737" s="10" t="b">
        <v>0</v>
      </c>
      <c r="N737" s="1" t="b">
        <v>0</v>
      </c>
      <c r="O737" s="1" t="b">
        <v>0</v>
      </c>
      <c r="P737" s="1" t="b">
        <v>0</v>
      </c>
      <c r="Q737" s="1" t="b">
        <v>0</v>
      </c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1"/>
      <c r="E738" s="1"/>
      <c r="F738" s="1"/>
      <c r="G738" s="1" t="b">
        <v>0</v>
      </c>
      <c r="H738" s="1" t="b">
        <v>0</v>
      </c>
      <c r="I738" s="1" t="b">
        <v>0</v>
      </c>
      <c r="J738" s="10" t="b">
        <v>0</v>
      </c>
      <c r="K738" s="10" t="b">
        <v>0</v>
      </c>
      <c r="L738" s="10" t="b">
        <v>0</v>
      </c>
      <c r="M738" s="10" t="b">
        <v>0</v>
      </c>
      <c r="N738" s="1" t="b">
        <v>0</v>
      </c>
      <c r="O738" s="1" t="b">
        <v>0</v>
      </c>
      <c r="P738" s="1" t="b">
        <v>0</v>
      </c>
      <c r="Q738" s="1" t="b">
        <v>0</v>
      </c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1"/>
      <c r="E739" s="1"/>
      <c r="F739" s="1"/>
      <c r="G739" s="1" t="b">
        <v>0</v>
      </c>
      <c r="H739" s="1" t="b">
        <v>0</v>
      </c>
      <c r="I739" s="1" t="b">
        <v>0</v>
      </c>
      <c r="J739" s="10" t="b">
        <v>0</v>
      </c>
      <c r="K739" s="10" t="b">
        <v>0</v>
      </c>
      <c r="L739" s="10" t="b">
        <v>0</v>
      </c>
      <c r="M739" s="10" t="b">
        <v>0</v>
      </c>
      <c r="N739" s="1" t="b">
        <v>0</v>
      </c>
      <c r="O739" s="1" t="b">
        <v>0</v>
      </c>
      <c r="P739" s="1" t="b">
        <v>0</v>
      </c>
      <c r="Q739" s="1" t="b">
        <v>0</v>
      </c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1"/>
      <c r="E740" s="1"/>
      <c r="F740" s="1"/>
      <c r="G740" s="1" t="b">
        <v>0</v>
      </c>
      <c r="H740" s="1" t="b">
        <v>0</v>
      </c>
      <c r="I740" s="1" t="b">
        <v>0</v>
      </c>
      <c r="J740" s="10" t="b">
        <v>0</v>
      </c>
      <c r="K740" s="10" t="b">
        <v>0</v>
      </c>
      <c r="L740" s="10" t="b">
        <v>0</v>
      </c>
      <c r="M740" s="10" t="b">
        <v>0</v>
      </c>
      <c r="N740" s="1" t="b">
        <v>0</v>
      </c>
      <c r="O740" s="1" t="b">
        <v>0</v>
      </c>
      <c r="P740" s="1" t="b">
        <v>0</v>
      </c>
      <c r="Q740" s="1" t="b">
        <v>0</v>
      </c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1"/>
      <c r="E741" s="1"/>
      <c r="F741" s="1"/>
      <c r="G741" s="1" t="b">
        <v>0</v>
      </c>
      <c r="H741" s="1" t="b">
        <v>0</v>
      </c>
      <c r="I741" s="1" t="b">
        <v>0</v>
      </c>
      <c r="J741" s="10" t="b">
        <v>0</v>
      </c>
      <c r="K741" s="10" t="b">
        <v>0</v>
      </c>
      <c r="L741" s="10" t="b">
        <v>0</v>
      </c>
      <c r="M741" s="10" t="b">
        <v>0</v>
      </c>
      <c r="N741" s="1" t="b">
        <v>0</v>
      </c>
      <c r="O741" s="1" t="b">
        <v>0</v>
      </c>
      <c r="P741" s="1" t="b">
        <v>0</v>
      </c>
      <c r="Q741" s="1" t="b">
        <v>0</v>
      </c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1"/>
      <c r="E742" s="1"/>
      <c r="F742" s="1"/>
      <c r="G742" s="1" t="b">
        <v>0</v>
      </c>
      <c r="H742" s="1" t="b">
        <v>0</v>
      </c>
      <c r="I742" s="1" t="b">
        <v>0</v>
      </c>
      <c r="J742" s="10" t="b">
        <v>0</v>
      </c>
      <c r="K742" s="10" t="b">
        <v>0</v>
      </c>
      <c r="L742" s="10" t="b">
        <v>0</v>
      </c>
      <c r="M742" s="10" t="b">
        <v>0</v>
      </c>
      <c r="N742" s="1" t="b">
        <v>0</v>
      </c>
      <c r="O742" s="1" t="b">
        <v>0</v>
      </c>
      <c r="P742" s="1" t="b">
        <v>0</v>
      </c>
      <c r="Q742" s="1" t="b">
        <v>0</v>
      </c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1"/>
      <c r="E743" s="1"/>
      <c r="F743" s="1"/>
      <c r="G743" s="1" t="b">
        <v>0</v>
      </c>
      <c r="H743" s="1" t="b">
        <v>0</v>
      </c>
      <c r="I743" s="1" t="b">
        <v>0</v>
      </c>
      <c r="J743" s="10" t="b">
        <v>0</v>
      </c>
      <c r="K743" s="10" t="b">
        <v>0</v>
      </c>
      <c r="L743" s="10" t="b">
        <v>0</v>
      </c>
      <c r="M743" s="10" t="b">
        <v>0</v>
      </c>
      <c r="N743" s="1" t="b">
        <v>0</v>
      </c>
      <c r="O743" s="1" t="b">
        <v>0</v>
      </c>
      <c r="P743" s="1" t="b">
        <v>0</v>
      </c>
      <c r="Q743" s="1" t="b">
        <v>0</v>
      </c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1"/>
      <c r="E744" s="1"/>
      <c r="F744" s="1"/>
      <c r="G744" s="1" t="b">
        <v>0</v>
      </c>
      <c r="H744" s="1" t="b">
        <v>0</v>
      </c>
      <c r="I744" s="1" t="b">
        <v>0</v>
      </c>
      <c r="J744" s="10" t="b">
        <v>0</v>
      </c>
      <c r="K744" s="10" t="b">
        <v>0</v>
      </c>
      <c r="L744" s="10" t="b">
        <v>0</v>
      </c>
      <c r="M744" s="10" t="b">
        <v>0</v>
      </c>
      <c r="N744" s="1" t="b">
        <v>0</v>
      </c>
      <c r="O744" s="1" t="b">
        <v>0</v>
      </c>
      <c r="P744" s="1" t="b">
        <v>0</v>
      </c>
      <c r="Q744" s="1" t="b">
        <v>0</v>
      </c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1"/>
      <c r="E745" s="1"/>
      <c r="F745" s="1"/>
      <c r="G745" s="1" t="b">
        <v>0</v>
      </c>
      <c r="H745" s="1" t="b">
        <v>0</v>
      </c>
      <c r="I745" s="1" t="b">
        <v>0</v>
      </c>
      <c r="J745" s="10" t="b">
        <v>0</v>
      </c>
      <c r="K745" s="10" t="b">
        <v>0</v>
      </c>
      <c r="L745" s="10" t="b">
        <v>0</v>
      </c>
      <c r="M745" s="10" t="b">
        <v>0</v>
      </c>
      <c r="N745" s="1" t="b">
        <v>0</v>
      </c>
      <c r="O745" s="1" t="b">
        <v>0</v>
      </c>
      <c r="P745" s="1" t="b">
        <v>0</v>
      </c>
      <c r="Q745" s="1" t="b">
        <v>0</v>
      </c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1"/>
      <c r="E746" s="1"/>
      <c r="F746" s="1"/>
      <c r="G746" s="1" t="b">
        <v>0</v>
      </c>
      <c r="H746" s="1" t="b">
        <v>0</v>
      </c>
      <c r="I746" s="1" t="b">
        <v>0</v>
      </c>
      <c r="J746" s="10" t="b">
        <v>0</v>
      </c>
      <c r="K746" s="10" t="b">
        <v>0</v>
      </c>
      <c r="L746" s="10" t="b">
        <v>0</v>
      </c>
      <c r="M746" s="10" t="b">
        <v>0</v>
      </c>
      <c r="N746" s="1" t="b">
        <v>0</v>
      </c>
      <c r="O746" s="1" t="b">
        <v>0</v>
      </c>
      <c r="P746" s="1" t="b">
        <v>0</v>
      </c>
      <c r="Q746" s="1" t="b">
        <v>0</v>
      </c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1"/>
      <c r="E747" s="1"/>
      <c r="F747" s="1"/>
      <c r="G747" s="1" t="b">
        <v>0</v>
      </c>
      <c r="H747" s="1" t="b">
        <v>0</v>
      </c>
      <c r="I747" s="1" t="b">
        <v>0</v>
      </c>
      <c r="J747" s="10" t="b">
        <v>0</v>
      </c>
      <c r="K747" s="10" t="b">
        <v>0</v>
      </c>
      <c r="L747" s="10" t="b">
        <v>0</v>
      </c>
      <c r="M747" s="10" t="b">
        <v>0</v>
      </c>
      <c r="N747" s="1" t="b">
        <v>0</v>
      </c>
      <c r="O747" s="1" t="b">
        <v>0</v>
      </c>
      <c r="P747" s="1" t="b">
        <v>0</v>
      </c>
      <c r="Q747" s="1" t="b">
        <v>0</v>
      </c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1"/>
      <c r="E748" s="1"/>
      <c r="F748" s="1"/>
      <c r="G748" s="1" t="b">
        <v>0</v>
      </c>
      <c r="H748" s="1" t="b">
        <v>0</v>
      </c>
      <c r="I748" s="1" t="b">
        <v>0</v>
      </c>
      <c r="J748" s="10" t="b">
        <v>0</v>
      </c>
      <c r="K748" s="10" t="b">
        <v>0</v>
      </c>
      <c r="L748" s="10" t="b">
        <v>0</v>
      </c>
      <c r="M748" s="10" t="b">
        <v>0</v>
      </c>
      <c r="N748" s="1" t="b">
        <v>0</v>
      </c>
      <c r="O748" s="1" t="b">
        <v>0</v>
      </c>
      <c r="P748" s="1" t="b">
        <v>0</v>
      </c>
      <c r="Q748" s="1" t="b">
        <v>0</v>
      </c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1"/>
      <c r="E749" s="1"/>
      <c r="F749" s="1"/>
      <c r="G749" s="1" t="b">
        <v>0</v>
      </c>
      <c r="H749" s="1" t="b">
        <v>0</v>
      </c>
      <c r="I749" s="1" t="b">
        <v>0</v>
      </c>
      <c r="J749" s="10" t="b">
        <v>0</v>
      </c>
      <c r="K749" s="10" t="b">
        <v>0</v>
      </c>
      <c r="L749" s="10" t="b">
        <v>0</v>
      </c>
      <c r="M749" s="10" t="b">
        <v>0</v>
      </c>
      <c r="N749" s="1" t="b">
        <v>0</v>
      </c>
      <c r="O749" s="1" t="b">
        <v>0</v>
      </c>
      <c r="P749" s="1" t="b">
        <v>0</v>
      </c>
      <c r="Q749" s="1" t="b">
        <v>0</v>
      </c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1"/>
      <c r="E750" s="1"/>
      <c r="F750" s="1"/>
      <c r="G750" s="1" t="b">
        <v>0</v>
      </c>
      <c r="H750" s="1" t="b">
        <v>0</v>
      </c>
      <c r="I750" s="1" t="b">
        <v>0</v>
      </c>
      <c r="J750" s="10" t="b">
        <v>0</v>
      </c>
      <c r="K750" s="10" t="b">
        <v>0</v>
      </c>
      <c r="L750" s="10" t="b">
        <v>0</v>
      </c>
      <c r="M750" s="10" t="b">
        <v>0</v>
      </c>
      <c r="N750" s="1" t="b">
        <v>0</v>
      </c>
      <c r="O750" s="1" t="b">
        <v>0</v>
      </c>
      <c r="P750" s="1" t="b">
        <v>0</v>
      </c>
      <c r="Q750" s="1" t="b">
        <v>0</v>
      </c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1"/>
      <c r="E751" s="1"/>
      <c r="F751" s="1"/>
      <c r="G751" s="1" t="b">
        <v>0</v>
      </c>
      <c r="H751" s="1" t="b">
        <v>0</v>
      </c>
      <c r="I751" s="1" t="b">
        <v>0</v>
      </c>
      <c r="J751" s="10" t="b">
        <v>0</v>
      </c>
      <c r="K751" s="10" t="b">
        <v>0</v>
      </c>
      <c r="L751" s="10" t="b">
        <v>0</v>
      </c>
      <c r="M751" s="10" t="b">
        <v>0</v>
      </c>
      <c r="N751" s="1" t="b">
        <v>0</v>
      </c>
      <c r="O751" s="1" t="b">
        <v>0</v>
      </c>
      <c r="P751" s="1" t="b">
        <v>0</v>
      </c>
      <c r="Q751" s="1" t="b">
        <v>0</v>
      </c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1"/>
      <c r="E752" s="1"/>
      <c r="F752" s="1"/>
      <c r="G752" s="1" t="b">
        <v>0</v>
      </c>
      <c r="H752" s="1" t="b">
        <v>0</v>
      </c>
      <c r="I752" s="1" t="b">
        <v>0</v>
      </c>
      <c r="J752" s="10" t="b">
        <v>0</v>
      </c>
      <c r="K752" s="10" t="b">
        <v>0</v>
      </c>
      <c r="L752" s="10" t="b">
        <v>0</v>
      </c>
      <c r="M752" s="10" t="b">
        <v>0</v>
      </c>
      <c r="N752" s="1" t="b">
        <v>0</v>
      </c>
      <c r="O752" s="1" t="b">
        <v>0</v>
      </c>
      <c r="P752" s="1" t="b">
        <v>0</v>
      </c>
      <c r="Q752" s="1" t="b">
        <v>0</v>
      </c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1"/>
      <c r="E753" s="1"/>
      <c r="F753" s="1"/>
      <c r="G753" s="1" t="b">
        <v>0</v>
      </c>
      <c r="H753" s="1" t="b">
        <v>0</v>
      </c>
      <c r="I753" s="1" t="b">
        <v>0</v>
      </c>
      <c r="J753" s="10" t="b">
        <v>0</v>
      </c>
      <c r="K753" s="10" t="b">
        <v>0</v>
      </c>
      <c r="L753" s="10" t="b">
        <v>0</v>
      </c>
      <c r="M753" s="10" t="b">
        <v>0</v>
      </c>
      <c r="N753" s="1" t="b">
        <v>0</v>
      </c>
      <c r="O753" s="1" t="b">
        <v>0</v>
      </c>
      <c r="P753" s="1" t="b">
        <v>0</v>
      </c>
      <c r="Q753" s="1" t="b">
        <v>0</v>
      </c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1"/>
      <c r="E754" s="1"/>
      <c r="F754" s="1"/>
      <c r="G754" s="1" t="b">
        <v>0</v>
      </c>
      <c r="H754" s="1" t="b">
        <v>0</v>
      </c>
      <c r="I754" s="1" t="b">
        <v>0</v>
      </c>
      <c r="J754" s="10" t="b">
        <v>0</v>
      </c>
      <c r="K754" s="10" t="b">
        <v>0</v>
      </c>
      <c r="L754" s="10" t="b">
        <v>0</v>
      </c>
      <c r="M754" s="10" t="b">
        <v>0</v>
      </c>
      <c r="N754" s="1" t="b">
        <v>0</v>
      </c>
      <c r="O754" s="1" t="b">
        <v>0</v>
      </c>
      <c r="P754" s="1" t="b">
        <v>0</v>
      </c>
      <c r="Q754" s="1" t="b">
        <v>0</v>
      </c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1"/>
      <c r="E755" s="1"/>
      <c r="F755" s="1"/>
      <c r="G755" s="1" t="b">
        <v>0</v>
      </c>
      <c r="H755" s="1" t="b">
        <v>0</v>
      </c>
      <c r="I755" s="1" t="b">
        <v>0</v>
      </c>
      <c r="J755" s="10" t="b">
        <v>0</v>
      </c>
      <c r="K755" s="10" t="b">
        <v>0</v>
      </c>
      <c r="L755" s="10" t="b">
        <v>0</v>
      </c>
      <c r="M755" s="10" t="b">
        <v>0</v>
      </c>
      <c r="N755" s="1" t="b">
        <v>0</v>
      </c>
      <c r="O755" s="1" t="b">
        <v>0</v>
      </c>
      <c r="P755" s="1" t="b">
        <v>0</v>
      </c>
      <c r="Q755" s="1" t="b">
        <v>0</v>
      </c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1"/>
      <c r="E756" s="1"/>
      <c r="F756" s="1"/>
      <c r="G756" s="1" t="b">
        <v>0</v>
      </c>
      <c r="H756" s="1" t="b">
        <v>0</v>
      </c>
      <c r="I756" s="1" t="b">
        <v>0</v>
      </c>
      <c r="J756" s="10" t="b">
        <v>0</v>
      </c>
      <c r="K756" s="10" t="b">
        <v>0</v>
      </c>
      <c r="L756" s="10" t="b">
        <v>0</v>
      </c>
      <c r="M756" s="10" t="b">
        <v>0</v>
      </c>
      <c r="N756" s="1" t="b">
        <v>0</v>
      </c>
      <c r="O756" s="1" t="b">
        <v>0</v>
      </c>
      <c r="P756" s="1" t="b">
        <v>0</v>
      </c>
      <c r="Q756" s="1" t="b">
        <v>0</v>
      </c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1"/>
      <c r="E757" s="1"/>
      <c r="F757" s="1"/>
      <c r="G757" s="1" t="b">
        <v>0</v>
      </c>
      <c r="H757" s="1" t="b">
        <v>0</v>
      </c>
      <c r="I757" s="1" t="b">
        <v>0</v>
      </c>
      <c r="J757" s="10" t="b">
        <v>0</v>
      </c>
      <c r="K757" s="10" t="b">
        <v>0</v>
      </c>
      <c r="L757" s="10" t="b">
        <v>0</v>
      </c>
      <c r="M757" s="10" t="b">
        <v>0</v>
      </c>
      <c r="N757" s="1" t="b">
        <v>0</v>
      </c>
      <c r="O757" s="1" t="b">
        <v>0</v>
      </c>
      <c r="P757" s="1" t="b">
        <v>0</v>
      </c>
      <c r="Q757" s="1" t="b">
        <v>0</v>
      </c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1"/>
      <c r="E758" s="1"/>
      <c r="F758" s="1"/>
      <c r="G758" s="1" t="b">
        <v>0</v>
      </c>
      <c r="H758" s="1" t="b">
        <v>0</v>
      </c>
      <c r="I758" s="1" t="b">
        <v>0</v>
      </c>
      <c r="J758" s="10" t="b">
        <v>0</v>
      </c>
      <c r="K758" s="10" t="b">
        <v>0</v>
      </c>
      <c r="L758" s="10" t="b">
        <v>0</v>
      </c>
      <c r="M758" s="10" t="b">
        <v>0</v>
      </c>
      <c r="N758" s="1" t="b">
        <v>0</v>
      </c>
      <c r="O758" s="1" t="b">
        <v>0</v>
      </c>
      <c r="P758" s="1" t="b">
        <v>0</v>
      </c>
      <c r="Q758" s="1" t="b">
        <v>0</v>
      </c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1"/>
      <c r="E759" s="1"/>
      <c r="F759" s="1"/>
      <c r="G759" s="1" t="b">
        <v>0</v>
      </c>
      <c r="H759" s="1" t="b">
        <v>0</v>
      </c>
      <c r="I759" s="1" t="b">
        <v>0</v>
      </c>
      <c r="J759" s="10" t="b">
        <v>0</v>
      </c>
      <c r="K759" s="10" t="b">
        <v>0</v>
      </c>
      <c r="L759" s="10" t="b">
        <v>0</v>
      </c>
      <c r="M759" s="10" t="b">
        <v>0</v>
      </c>
      <c r="N759" s="1" t="b">
        <v>0</v>
      </c>
      <c r="O759" s="1" t="b">
        <v>0</v>
      </c>
      <c r="P759" s="1" t="b">
        <v>0</v>
      </c>
      <c r="Q759" s="1" t="b">
        <v>0</v>
      </c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1"/>
      <c r="E760" s="1"/>
      <c r="F760" s="1"/>
      <c r="G760" s="1" t="b">
        <v>0</v>
      </c>
      <c r="H760" s="1" t="b">
        <v>0</v>
      </c>
      <c r="I760" s="1" t="b">
        <v>0</v>
      </c>
      <c r="J760" s="10" t="b">
        <v>0</v>
      </c>
      <c r="K760" s="10" t="b">
        <v>0</v>
      </c>
      <c r="L760" s="10" t="b">
        <v>0</v>
      </c>
      <c r="M760" s="10" t="b">
        <v>0</v>
      </c>
      <c r="N760" s="1" t="b">
        <v>0</v>
      </c>
      <c r="O760" s="1" t="b">
        <v>0</v>
      </c>
      <c r="P760" s="1" t="b">
        <v>0</v>
      </c>
      <c r="Q760" s="1" t="b">
        <v>0</v>
      </c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1"/>
      <c r="E761" s="1"/>
      <c r="F761" s="1"/>
      <c r="G761" s="1" t="b">
        <v>0</v>
      </c>
      <c r="H761" s="1" t="b">
        <v>0</v>
      </c>
      <c r="I761" s="1" t="b">
        <v>0</v>
      </c>
      <c r="J761" s="10" t="b">
        <v>0</v>
      </c>
      <c r="K761" s="10" t="b">
        <v>0</v>
      </c>
      <c r="L761" s="10" t="b">
        <v>0</v>
      </c>
      <c r="M761" s="10" t="b">
        <v>0</v>
      </c>
      <c r="N761" s="1" t="b">
        <v>0</v>
      </c>
      <c r="O761" s="1" t="b">
        <v>0</v>
      </c>
      <c r="P761" s="1" t="b">
        <v>0</v>
      </c>
      <c r="Q761" s="1" t="b">
        <v>0</v>
      </c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1"/>
      <c r="E762" s="1"/>
      <c r="F762" s="1"/>
      <c r="G762" s="1" t="b">
        <v>0</v>
      </c>
      <c r="H762" s="1" t="b">
        <v>0</v>
      </c>
      <c r="I762" s="1" t="b">
        <v>0</v>
      </c>
      <c r="J762" s="10" t="b">
        <v>0</v>
      </c>
      <c r="K762" s="10" t="b">
        <v>0</v>
      </c>
      <c r="L762" s="10" t="b">
        <v>0</v>
      </c>
      <c r="M762" s="10" t="b">
        <v>0</v>
      </c>
      <c r="N762" s="1" t="b">
        <v>0</v>
      </c>
      <c r="O762" s="1" t="b">
        <v>0</v>
      </c>
      <c r="P762" s="1" t="b">
        <v>0</v>
      </c>
      <c r="Q762" s="1" t="b">
        <v>0</v>
      </c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1"/>
      <c r="E763" s="1"/>
      <c r="F763" s="1"/>
      <c r="G763" s="1" t="b">
        <v>0</v>
      </c>
      <c r="H763" s="1" t="b">
        <v>0</v>
      </c>
      <c r="I763" s="1" t="b">
        <v>0</v>
      </c>
      <c r="J763" s="10" t="b">
        <v>0</v>
      </c>
      <c r="K763" s="10" t="b">
        <v>0</v>
      </c>
      <c r="L763" s="10" t="b">
        <v>0</v>
      </c>
      <c r="M763" s="10" t="b">
        <v>0</v>
      </c>
      <c r="N763" s="1" t="b">
        <v>0</v>
      </c>
      <c r="O763" s="1" t="b">
        <v>0</v>
      </c>
      <c r="P763" s="1" t="b">
        <v>0</v>
      </c>
      <c r="Q763" s="1" t="b">
        <v>0</v>
      </c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1"/>
      <c r="E764" s="1"/>
      <c r="F764" s="1"/>
      <c r="G764" s="1" t="b">
        <v>0</v>
      </c>
      <c r="H764" s="1" t="b">
        <v>0</v>
      </c>
      <c r="I764" s="1" t="b">
        <v>0</v>
      </c>
      <c r="J764" s="10" t="b">
        <v>0</v>
      </c>
      <c r="K764" s="10" t="b">
        <v>0</v>
      </c>
      <c r="L764" s="10" t="b">
        <v>0</v>
      </c>
      <c r="M764" s="10" t="b">
        <v>0</v>
      </c>
      <c r="N764" s="1" t="b">
        <v>0</v>
      </c>
      <c r="O764" s="1" t="b">
        <v>0</v>
      </c>
      <c r="P764" s="1" t="b">
        <v>0</v>
      </c>
      <c r="Q764" s="1" t="b">
        <v>0</v>
      </c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1"/>
      <c r="E765" s="1"/>
      <c r="F765" s="1"/>
      <c r="G765" s="1" t="b">
        <v>0</v>
      </c>
      <c r="H765" s="1" t="b">
        <v>0</v>
      </c>
      <c r="I765" s="1" t="b">
        <v>0</v>
      </c>
      <c r="J765" s="10" t="b">
        <v>0</v>
      </c>
      <c r="K765" s="10" t="b">
        <v>0</v>
      </c>
      <c r="L765" s="10" t="b">
        <v>0</v>
      </c>
      <c r="M765" s="10" t="b">
        <v>0</v>
      </c>
      <c r="N765" s="1" t="b">
        <v>0</v>
      </c>
      <c r="O765" s="1" t="b">
        <v>0</v>
      </c>
      <c r="P765" s="1" t="b">
        <v>0</v>
      </c>
      <c r="Q765" s="1" t="b">
        <v>0</v>
      </c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1"/>
      <c r="E766" s="1"/>
      <c r="F766" s="1"/>
      <c r="G766" s="1" t="b">
        <v>0</v>
      </c>
      <c r="H766" s="1" t="b">
        <v>0</v>
      </c>
      <c r="I766" s="1" t="b">
        <v>0</v>
      </c>
      <c r="J766" s="10" t="b">
        <v>0</v>
      </c>
      <c r="K766" s="10" t="b">
        <v>0</v>
      </c>
      <c r="L766" s="10" t="b">
        <v>0</v>
      </c>
      <c r="M766" s="10" t="b">
        <v>0</v>
      </c>
      <c r="N766" s="1" t="b">
        <v>0</v>
      </c>
      <c r="O766" s="1" t="b">
        <v>0</v>
      </c>
      <c r="P766" s="1" t="b">
        <v>0</v>
      </c>
      <c r="Q766" s="1" t="b">
        <v>0</v>
      </c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1"/>
      <c r="E767" s="1"/>
      <c r="F767" s="1"/>
      <c r="G767" s="1" t="b">
        <v>0</v>
      </c>
      <c r="H767" s="1" t="b">
        <v>0</v>
      </c>
      <c r="I767" s="1" t="b">
        <v>0</v>
      </c>
      <c r="J767" s="10" t="b">
        <v>0</v>
      </c>
      <c r="K767" s="10" t="b">
        <v>0</v>
      </c>
      <c r="L767" s="10" t="b">
        <v>0</v>
      </c>
      <c r="M767" s="10" t="b">
        <v>0</v>
      </c>
      <c r="N767" s="1" t="b">
        <v>0</v>
      </c>
      <c r="O767" s="1" t="b">
        <v>0</v>
      </c>
      <c r="P767" s="1" t="b">
        <v>0</v>
      </c>
      <c r="Q767" s="1" t="b">
        <v>0</v>
      </c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1"/>
      <c r="E768" s="1"/>
      <c r="F768" s="1"/>
      <c r="G768" s="1" t="b">
        <v>0</v>
      </c>
      <c r="H768" s="1" t="b">
        <v>0</v>
      </c>
      <c r="I768" s="1" t="b">
        <v>0</v>
      </c>
      <c r="J768" s="10" t="b">
        <v>0</v>
      </c>
      <c r="K768" s="10" t="b">
        <v>0</v>
      </c>
      <c r="L768" s="10" t="b">
        <v>0</v>
      </c>
      <c r="M768" s="10" t="b">
        <v>0</v>
      </c>
      <c r="N768" s="1" t="b">
        <v>0</v>
      </c>
      <c r="O768" s="1" t="b">
        <v>0</v>
      </c>
      <c r="P768" s="1" t="b">
        <v>0</v>
      </c>
      <c r="Q768" s="1" t="b">
        <v>0</v>
      </c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1"/>
      <c r="E769" s="1"/>
      <c r="F769" s="1"/>
      <c r="G769" s="1" t="b">
        <v>0</v>
      </c>
      <c r="H769" s="1" t="b">
        <v>0</v>
      </c>
      <c r="I769" s="1" t="b">
        <v>0</v>
      </c>
      <c r="J769" s="10" t="b">
        <v>0</v>
      </c>
      <c r="K769" s="10" t="b">
        <v>0</v>
      </c>
      <c r="L769" s="10" t="b">
        <v>0</v>
      </c>
      <c r="M769" s="10" t="b">
        <v>0</v>
      </c>
      <c r="N769" s="1" t="b">
        <v>0</v>
      </c>
      <c r="O769" s="1" t="b">
        <v>0</v>
      </c>
      <c r="P769" s="1" t="b">
        <v>0</v>
      </c>
      <c r="Q769" s="1" t="b">
        <v>0</v>
      </c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1"/>
      <c r="E770" s="1"/>
      <c r="F770" s="1"/>
      <c r="G770" s="1" t="b">
        <v>0</v>
      </c>
      <c r="H770" s="1" t="b">
        <v>0</v>
      </c>
      <c r="I770" s="1" t="b">
        <v>0</v>
      </c>
      <c r="J770" s="10" t="b">
        <v>0</v>
      </c>
      <c r="K770" s="10" t="b">
        <v>0</v>
      </c>
      <c r="L770" s="10" t="b">
        <v>0</v>
      </c>
      <c r="M770" s="10" t="b">
        <v>0</v>
      </c>
      <c r="N770" s="1" t="b">
        <v>0</v>
      </c>
      <c r="O770" s="1" t="b">
        <v>0</v>
      </c>
      <c r="P770" s="1" t="b">
        <v>0</v>
      </c>
      <c r="Q770" s="1" t="b">
        <v>0</v>
      </c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1"/>
      <c r="E771" s="1"/>
      <c r="F771" s="1"/>
      <c r="G771" s="1" t="b">
        <v>0</v>
      </c>
      <c r="H771" s="1" t="b">
        <v>0</v>
      </c>
      <c r="I771" s="1" t="b">
        <v>0</v>
      </c>
      <c r="J771" s="10" t="b">
        <v>0</v>
      </c>
      <c r="K771" s="10" t="b">
        <v>0</v>
      </c>
      <c r="L771" s="10" t="b">
        <v>0</v>
      </c>
      <c r="M771" s="10" t="b">
        <v>0</v>
      </c>
      <c r="N771" s="1" t="b">
        <v>0</v>
      </c>
      <c r="O771" s="1" t="b">
        <v>0</v>
      </c>
      <c r="P771" s="1" t="b">
        <v>0</v>
      </c>
      <c r="Q771" s="1" t="b">
        <v>0</v>
      </c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1"/>
      <c r="E772" s="1"/>
      <c r="F772" s="1"/>
      <c r="G772" s="1" t="b">
        <v>0</v>
      </c>
      <c r="H772" s="1" t="b">
        <v>0</v>
      </c>
      <c r="I772" s="1" t="b">
        <v>0</v>
      </c>
      <c r="J772" s="10" t="b">
        <v>0</v>
      </c>
      <c r="K772" s="10" t="b">
        <v>0</v>
      </c>
      <c r="L772" s="10" t="b">
        <v>0</v>
      </c>
      <c r="M772" s="10" t="b">
        <v>0</v>
      </c>
      <c r="N772" s="1" t="b">
        <v>0</v>
      </c>
      <c r="O772" s="1" t="b">
        <v>0</v>
      </c>
      <c r="P772" s="1" t="b">
        <v>0</v>
      </c>
      <c r="Q772" s="1" t="b">
        <v>0</v>
      </c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1"/>
      <c r="E773" s="1"/>
      <c r="F773" s="1"/>
      <c r="G773" s="1" t="b">
        <v>0</v>
      </c>
      <c r="H773" s="1" t="b">
        <v>0</v>
      </c>
      <c r="I773" s="1" t="b">
        <v>0</v>
      </c>
      <c r="J773" s="10" t="b">
        <v>0</v>
      </c>
      <c r="K773" s="10" t="b">
        <v>0</v>
      </c>
      <c r="L773" s="10" t="b">
        <v>0</v>
      </c>
      <c r="M773" s="10" t="b">
        <v>0</v>
      </c>
      <c r="N773" s="1" t="b">
        <v>0</v>
      </c>
      <c r="O773" s="1" t="b">
        <v>0</v>
      </c>
      <c r="P773" s="1" t="b">
        <v>0</v>
      </c>
      <c r="Q773" s="1" t="b">
        <v>0</v>
      </c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1"/>
      <c r="E774" s="1"/>
      <c r="F774" s="1"/>
      <c r="G774" s="1" t="b">
        <v>0</v>
      </c>
      <c r="H774" s="1" t="b">
        <v>0</v>
      </c>
      <c r="I774" s="1" t="b">
        <v>0</v>
      </c>
      <c r="J774" s="10" t="b">
        <v>0</v>
      </c>
      <c r="K774" s="10" t="b">
        <v>0</v>
      </c>
      <c r="L774" s="10" t="b">
        <v>0</v>
      </c>
      <c r="M774" s="10" t="b">
        <v>0</v>
      </c>
      <c r="N774" s="1" t="b">
        <v>0</v>
      </c>
      <c r="O774" s="1" t="b">
        <v>0</v>
      </c>
      <c r="P774" s="1" t="b">
        <v>0</v>
      </c>
      <c r="Q774" s="1" t="b">
        <v>0</v>
      </c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1"/>
      <c r="E775" s="1"/>
      <c r="F775" s="1"/>
      <c r="G775" s="1" t="b">
        <v>0</v>
      </c>
      <c r="H775" s="1" t="b">
        <v>0</v>
      </c>
      <c r="I775" s="1" t="b">
        <v>0</v>
      </c>
      <c r="J775" s="10" t="b">
        <v>0</v>
      </c>
      <c r="K775" s="10" t="b">
        <v>0</v>
      </c>
      <c r="L775" s="10" t="b">
        <v>0</v>
      </c>
      <c r="M775" s="10" t="b">
        <v>0</v>
      </c>
      <c r="N775" s="1" t="b">
        <v>0</v>
      </c>
      <c r="O775" s="1" t="b">
        <v>0</v>
      </c>
      <c r="P775" s="1" t="b">
        <v>0</v>
      </c>
      <c r="Q775" s="1" t="b">
        <v>0</v>
      </c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1"/>
      <c r="E776" s="1"/>
      <c r="F776" s="1"/>
      <c r="G776" s="1" t="b">
        <v>0</v>
      </c>
      <c r="H776" s="1" t="b">
        <v>0</v>
      </c>
      <c r="I776" s="1" t="b">
        <v>0</v>
      </c>
      <c r="J776" s="10" t="b">
        <v>0</v>
      </c>
      <c r="K776" s="10" t="b">
        <v>0</v>
      </c>
      <c r="L776" s="10" t="b">
        <v>0</v>
      </c>
      <c r="M776" s="10" t="b">
        <v>0</v>
      </c>
      <c r="N776" s="1" t="b">
        <v>0</v>
      </c>
      <c r="O776" s="1" t="b">
        <v>0</v>
      </c>
      <c r="P776" s="1" t="b">
        <v>0</v>
      </c>
      <c r="Q776" s="1" t="b">
        <v>0</v>
      </c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1"/>
      <c r="E777" s="1"/>
      <c r="F777" s="1"/>
      <c r="G777" s="1" t="b">
        <v>0</v>
      </c>
      <c r="H777" s="1" t="b">
        <v>0</v>
      </c>
      <c r="I777" s="1" t="b">
        <v>0</v>
      </c>
      <c r="J777" s="10" t="b">
        <v>0</v>
      </c>
      <c r="K777" s="10" t="b">
        <v>0</v>
      </c>
      <c r="L777" s="10" t="b">
        <v>0</v>
      </c>
      <c r="M777" s="10" t="b">
        <v>0</v>
      </c>
      <c r="N777" s="1" t="b">
        <v>0</v>
      </c>
      <c r="O777" s="1" t="b">
        <v>0</v>
      </c>
      <c r="P777" s="1" t="b">
        <v>0</v>
      </c>
      <c r="Q777" s="1" t="b">
        <v>0</v>
      </c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1"/>
      <c r="E778" s="1"/>
      <c r="F778" s="1"/>
      <c r="G778" s="1" t="b">
        <v>0</v>
      </c>
      <c r="H778" s="1" t="b">
        <v>0</v>
      </c>
      <c r="I778" s="1" t="b">
        <v>0</v>
      </c>
      <c r="J778" s="10" t="b">
        <v>0</v>
      </c>
      <c r="K778" s="10" t="b">
        <v>0</v>
      </c>
      <c r="L778" s="10" t="b">
        <v>0</v>
      </c>
      <c r="M778" s="10" t="b">
        <v>0</v>
      </c>
      <c r="N778" s="1" t="b">
        <v>0</v>
      </c>
      <c r="O778" s="1" t="b">
        <v>0</v>
      </c>
      <c r="P778" s="1" t="b">
        <v>0</v>
      </c>
      <c r="Q778" s="1" t="b">
        <v>0</v>
      </c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1"/>
      <c r="E779" s="1"/>
      <c r="F779" s="1"/>
      <c r="G779" s="1" t="b">
        <v>0</v>
      </c>
      <c r="H779" s="1" t="b">
        <v>0</v>
      </c>
      <c r="I779" s="1" t="b">
        <v>0</v>
      </c>
      <c r="J779" s="10" t="b">
        <v>0</v>
      </c>
      <c r="K779" s="10" t="b">
        <v>0</v>
      </c>
      <c r="L779" s="10" t="b">
        <v>0</v>
      </c>
      <c r="M779" s="10" t="b">
        <v>0</v>
      </c>
      <c r="N779" s="1" t="b">
        <v>0</v>
      </c>
      <c r="O779" s="1" t="b">
        <v>0</v>
      </c>
      <c r="P779" s="1" t="b">
        <v>0</v>
      </c>
      <c r="Q779" s="1" t="b">
        <v>0</v>
      </c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1"/>
      <c r="E780" s="1"/>
      <c r="F780" s="1"/>
      <c r="G780" s="1" t="b">
        <v>0</v>
      </c>
      <c r="H780" s="1" t="b">
        <v>0</v>
      </c>
      <c r="I780" s="1" t="b">
        <v>0</v>
      </c>
      <c r="J780" s="10" t="b">
        <v>0</v>
      </c>
      <c r="K780" s="10" t="b">
        <v>0</v>
      </c>
      <c r="L780" s="10" t="b">
        <v>0</v>
      </c>
      <c r="M780" s="10" t="b">
        <v>0</v>
      </c>
      <c r="N780" s="1" t="b">
        <v>0</v>
      </c>
      <c r="O780" s="1" t="b">
        <v>0</v>
      </c>
      <c r="P780" s="1" t="b">
        <v>0</v>
      </c>
      <c r="Q780" s="1" t="b">
        <v>0</v>
      </c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1"/>
      <c r="E781" s="1"/>
      <c r="F781" s="1"/>
      <c r="G781" s="1" t="b">
        <v>0</v>
      </c>
      <c r="H781" s="1" t="b">
        <v>0</v>
      </c>
      <c r="I781" s="1" t="b">
        <v>0</v>
      </c>
      <c r="J781" s="10" t="b">
        <v>0</v>
      </c>
      <c r="K781" s="10" t="b">
        <v>0</v>
      </c>
      <c r="L781" s="10" t="b">
        <v>0</v>
      </c>
      <c r="M781" s="10" t="b">
        <v>0</v>
      </c>
      <c r="N781" s="1" t="b">
        <v>0</v>
      </c>
      <c r="O781" s="1" t="b">
        <v>0</v>
      </c>
      <c r="P781" s="1" t="b">
        <v>0</v>
      </c>
      <c r="Q781" s="1" t="b">
        <v>0</v>
      </c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1"/>
      <c r="E782" s="1"/>
      <c r="F782" s="1"/>
      <c r="G782" s="1" t="b">
        <v>0</v>
      </c>
      <c r="H782" s="1" t="b">
        <v>0</v>
      </c>
      <c r="I782" s="1" t="b">
        <v>0</v>
      </c>
      <c r="J782" s="10" t="b">
        <v>0</v>
      </c>
      <c r="K782" s="10" t="b">
        <v>0</v>
      </c>
      <c r="L782" s="10" t="b">
        <v>0</v>
      </c>
      <c r="M782" s="10" t="b">
        <v>0</v>
      </c>
      <c r="N782" s="1" t="b">
        <v>0</v>
      </c>
      <c r="O782" s="1" t="b">
        <v>0</v>
      </c>
      <c r="P782" s="1" t="b">
        <v>0</v>
      </c>
      <c r="Q782" s="1" t="b">
        <v>0</v>
      </c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1"/>
      <c r="E783" s="1"/>
      <c r="F783" s="1"/>
      <c r="G783" s="1" t="b">
        <v>0</v>
      </c>
      <c r="H783" s="1" t="b">
        <v>0</v>
      </c>
      <c r="I783" s="1" t="b">
        <v>0</v>
      </c>
      <c r="J783" s="10" t="b">
        <v>0</v>
      </c>
      <c r="K783" s="10" t="b">
        <v>0</v>
      </c>
      <c r="L783" s="10" t="b">
        <v>0</v>
      </c>
      <c r="M783" s="10" t="b">
        <v>0</v>
      </c>
      <c r="N783" s="1" t="b">
        <v>0</v>
      </c>
      <c r="O783" s="1" t="b">
        <v>0</v>
      </c>
      <c r="P783" s="1" t="b">
        <v>0</v>
      </c>
      <c r="Q783" s="1" t="b">
        <v>0</v>
      </c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1"/>
      <c r="E784" s="1"/>
      <c r="F784" s="1"/>
      <c r="G784" s="1" t="b">
        <v>0</v>
      </c>
      <c r="H784" s="1" t="b">
        <v>0</v>
      </c>
      <c r="I784" s="1" t="b">
        <v>0</v>
      </c>
      <c r="J784" s="10" t="b">
        <v>0</v>
      </c>
      <c r="K784" s="10" t="b">
        <v>0</v>
      </c>
      <c r="L784" s="10" t="b">
        <v>0</v>
      </c>
      <c r="M784" s="10" t="b">
        <v>0</v>
      </c>
      <c r="N784" s="1" t="b">
        <v>0</v>
      </c>
      <c r="O784" s="1" t="b">
        <v>0</v>
      </c>
      <c r="P784" s="1" t="b">
        <v>0</v>
      </c>
      <c r="Q784" s="1" t="b">
        <v>0</v>
      </c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1"/>
      <c r="E785" s="1"/>
      <c r="F785" s="1"/>
      <c r="G785" s="1" t="b">
        <v>0</v>
      </c>
      <c r="H785" s="1" t="b">
        <v>0</v>
      </c>
      <c r="I785" s="1" t="b">
        <v>0</v>
      </c>
      <c r="J785" s="10" t="b">
        <v>0</v>
      </c>
      <c r="K785" s="10" t="b">
        <v>0</v>
      </c>
      <c r="L785" s="10" t="b">
        <v>0</v>
      </c>
      <c r="M785" s="10" t="b">
        <v>0</v>
      </c>
      <c r="N785" s="1" t="b">
        <v>0</v>
      </c>
      <c r="O785" s="1" t="b">
        <v>0</v>
      </c>
      <c r="P785" s="1" t="b">
        <v>0</v>
      </c>
      <c r="Q785" s="1" t="b">
        <v>0</v>
      </c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1"/>
      <c r="E786" s="1"/>
      <c r="F786" s="1"/>
      <c r="G786" s="1" t="b">
        <v>0</v>
      </c>
      <c r="H786" s="1" t="b">
        <v>0</v>
      </c>
      <c r="I786" s="1" t="b">
        <v>0</v>
      </c>
      <c r="J786" s="10" t="b">
        <v>0</v>
      </c>
      <c r="K786" s="10" t="b">
        <v>0</v>
      </c>
      <c r="L786" s="10" t="b">
        <v>0</v>
      </c>
      <c r="M786" s="10" t="b">
        <v>0</v>
      </c>
      <c r="N786" s="1" t="b">
        <v>0</v>
      </c>
      <c r="O786" s="1" t="b">
        <v>0</v>
      </c>
      <c r="P786" s="1" t="b">
        <v>0</v>
      </c>
      <c r="Q786" s="1" t="b">
        <v>0</v>
      </c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1"/>
      <c r="E787" s="1"/>
      <c r="F787" s="1"/>
      <c r="G787" s="1" t="b">
        <v>0</v>
      </c>
      <c r="H787" s="1" t="b">
        <v>0</v>
      </c>
      <c r="I787" s="1" t="b">
        <v>0</v>
      </c>
      <c r="J787" s="10" t="b">
        <v>0</v>
      </c>
      <c r="K787" s="10" t="b">
        <v>0</v>
      </c>
      <c r="L787" s="10" t="b">
        <v>0</v>
      </c>
      <c r="M787" s="10" t="b">
        <v>0</v>
      </c>
      <c r="N787" s="1" t="b">
        <v>0</v>
      </c>
      <c r="O787" s="1" t="b">
        <v>0</v>
      </c>
      <c r="P787" s="1" t="b">
        <v>0</v>
      </c>
      <c r="Q787" s="1" t="b">
        <v>0</v>
      </c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1"/>
      <c r="E788" s="1"/>
      <c r="F788" s="1"/>
      <c r="G788" s="1" t="b">
        <v>0</v>
      </c>
      <c r="H788" s="1" t="b">
        <v>0</v>
      </c>
      <c r="I788" s="1" t="b">
        <v>0</v>
      </c>
      <c r="J788" s="10" t="b">
        <v>0</v>
      </c>
      <c r="K788" s="10" t="b">
        <v>0</v>
      </c>
      <c r="L788" s="10" t="b">
        <v>0</v>
      </c>
      <c r="M788" s="10" t="b">
        <v>0</v>
      </c>
      <c r="N788" s="1" t="b">
        <v>0</v>
      </c>
      <c r="O788" s="1" t="b">
        <v>0</v>
      </c>
      <c r="P788" s="1" t="b">
        <v>0</v>
      </c>
      <c r="Q788" s="1" t="b">
        <v>0</v>
      </c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1"/>
      <c r="E789" s="1"/>
      <c r="F789" s="1"/>
      <c r="G789" s="1" t="b">
        <v>0</v>
      </c>
      <c r="H789" s="1" t="b">
        <v>0</v>
      </c>
      <c r="I789" s="1" t="b">
        <v>0</v>
      </c>
      <c r="J789" s="10" t="b">
        <v>0</v>
      </c>
      <c r="K789" s="10" t="b">
        <v>0</v>
      </c>
      <c r="L789" s="10" t="b">
        <v>0</v>
      </c>
      <c r="M789" s="10" t="b">
        <v>0</v>
      </c>
      <c r="N789" s="1" t="b">
        <v>0</v>
      </c>
      <c r="O789" s="1" t="b">
        <v>0</v>
      </c>
      <c r="P789" s="1" t="b">
        <v>0</v>
      </c>
      <c r="Q789" s="1" t="b">
        <v>0</v>
      </c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1"/>
      <c r="E790" s="1"/>
      <c r="F790" s="1"/>
      <c r="G790" s="1" t="b">
        <v>0</v>
      </c>
      <c r="H790" s="1" t="b">
        <v>0</v>
      </c>
      <c r="I790" s="1" t="b">
        <v>0</v>
      </c>
      <c r="J790" s="10" t="b">
        <v>0</v>
      </c>
      <c r="K790" s="10" t="b">
        <v>0</v>
      </c>
      <c r="L790" s="10" t="b">
        <v>0</v>
      </c>
      <c r="M790" s="10" t="b">
        <v>0</v>
      </c>
      <c r="N790" s="1" t="b">
        <v>0</v>
      </c>
      <c r="O790" s="1" t="b">
        <v>0</v>
      </c>
      <c r="P790" s="1" t="b">
        <v>0</v>
      </c>
      <c r="Q790" s="1" t="b">
        <v>0</v>
      </c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1"/>
      <c r="E791" s="1"/>
      <c r="F791" s="1"/>
      <c r="G791" s="1" t="b">
        <v>0</v>
      </c>
      <c r="H791" s="1" t="b">
        <v>0</v>
      </c>
      <c r="I791" s="1" t="b">
        <v>0</v>
      </c>
      <c r="J791" s="10" t="b">
        <v>0</v>
      </c>
      <c r="K791" s="10" t="b">
        <v>0</v>
      </c>
      <c r="L791" s="10" t="b">
        <v>0</v>
      </c>
      <c r="M791" s="10" t="b">
        <v>0</v>
      </c>
      <c r="N791" s="1" t="b">
        <v>0</v>
      </c>
      <c r="O791" s="1" t="b">
        <v>0</v>
      </c>
      <c r="P791" s="1" t="b">
        <v>0</v>
      </c>
      <c r="Q791" s="1" t="b">
        <v>0</v>
      </c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1"/>
      <c r="E792" s="1"/>
      <c r="F792" s="1"/>
      <c r="G792" s="1" t="b">
        <v>0</v>
      </c>
      <c r="H792" s="1" t="b">
        <v>0</v>
      </c>
      <c r="I792" s="1" t="b">
        <v>0</v>
      </c>
      <c r="J792" s="10" t="b">
        <v>0</v>
      </c>
      <c r="K792" s="10" t="b">
        <v>0</v>
      </c>
      <c r="L792" s="10" t="b">
        <v>0</v>
      </c>
      <c r="M792" s="10" t="b">
        <v>0</v>
      </c>
      <c r="N792" s="1" t="b">
        <v>0</v>
      </c>
      <c r="O792" s="1" t="b">
        <v>0</v>
      </c>
      <c r="P792" s="1" t="b">
        <v>0</v>
      </c>
      <c r="Q792" s="1" t="b">
        <v>0</v>
      </c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1"/>
      <c r="E793" s="1"/>
      <c r="F793" s="1"/>
      <c r="G793" s="1" t="b">
        <v>0</v>
      </c>
      <c r="H793" s="1" t="b">
        <v>0</v>
      </c>
      <c r="I793" s="1" t="b">
        <v>0</v>
      </c>
      <c r="J793" s="10" t="b">
        <v>0</v>
      </c>
      <c r="K793" s="10" t="b">
        <v>0</v>
      </c>
      <c r="L793" s="10" t="b">
        <v>0</v>
      </c>
      <c r="M793" s="10" t="b">
        <v>0</v>
      </c>
      <c r="N793" s="1" t="b">
        <v>0</v>
      </c>
      <c r="O793" s="1" t="b">
        <v>0</v>
      </c>
      <c r="P793" s="1" t="b">
        <v>0</v>
      </c>
      <c r="Q793" s="1" t="b">
        <v>0</v>
      </c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1"/>
      <c r="E794" s="1"/>
      <c r="F794" s="1"/>
      <c r="G794" s="1" t="b">
        <v>0</v>
      </c>
      <c r="H794" s="1" t="b">
        <v>0</v>
      </c>
      <c r="I794" s="1" t="b">
        <v>0</v>
      </c>
      <c r="J794" s="10" t="b">
        <v>0</v>
      </c>
      <c r="K794" s="10" t="b">
        <v>0</v>
      </c>
      <c r="L794" s="10" t="b">
        <v>0</v>
      </c>
      <c r="M794" s="10" t="b">
        <v>0</v>
      </c>
      <c r="N794" s="1" t="b">
        <v>0</v>
      </c>
      <c r="O794" s="1" t="b">
        <v>0</v>
      </c>
      <c r="P794" s="1" t="b">
        <v>0</v>
      </c>
      <c r="Q794" s="1" t="b">
        <v>0</v>
      </c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1"/>
      <c r="E795" s="1"/>
      <c r="F795" s="1"/>
      <c r="G795" s="1" t="b">
        <v>0</v>
      </c>
      <c r="H795" s="1" t="b">
        <v>0</v>
      </c>
      <c r="I795" s="1" t="b">
        <v>0</v>
      </c>
      <c r="J795" s="10" t="b">
        <v>0</v>
      </c>
      <c r="K795" s="10" t="b">
        <v>0</v>
      </c>
      <c r="L795" s="10" t="b">
        <v>0</v>
      </c>
      <c r="M795" s="10" t="b">
        <v>0</v>
      </c>
      <c r="N795" s="1" t="b">
        <v>0</v>
      </c>
      <c r="O795" s="1" t="b">
        <v>0</v>
      </c>
      <c r="P795" s="1" t="b">
        <v>0</v>
      </c>
      <c r="Q795" s="1" t="b">
        <v>0</v>
      </c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1"/>
      <c r="E796" s="1"/>
      <c r="F796" s="1"/>
      <c r="G796" s="1" t="b">
        <v>0</v>
      </c>
      <c r="H796" s="1" t="b">
        <v>0</v>
      </c>
      <c r="I796" s="1" t="b">
        <v>0</v>
      </c>
      <c r="J796" s="10" t="b">
        <v>0</v>
      </c>
      <c r="K796" s="10" t="b">
        <v>0</v>
      </c>
      <c r="L796" s="10" t="b">
        <v>0</v>
      </c>
      <c r="M796" s="10" t="b">
        <v>0</v>
      </c>
      <c r="N796" s="1" t="b">
        <v>0</v>
      </c>
      <c r="O796" s="1" t="b">
        <v>0</v>
      </c>
      <c r="P796" s="1" t="b">
        <v>0</v>
      </c>
      <c r="Q796" s="1" t="b">
        <v>0</v>
      </c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1"/>
      <c r="E797" s="1"/>
      <c r="F797" s="1"/>
      <c r="G797" s="1" t="b">
        <v>0</v>
      </c>
      <c r="H797" s="1" t="b">
        <v>0</v>
      </c>
      <c r="I797" s="1" t="b">
        <v>0</v>
      </c>
      <c r="J797" s="10" t="b">
        <v>0</v>
      </c>
      <c r="K797" s="10" t="b">
        <v>0</v>
      </c>
      <c r="L797" s="10" t="b">
        <v>0</v>
      </c>
      <c r="M797" s="10" t="b">
        <v>0</v>
      </c>
      <c r="N797" s="1" t="b">
        <v>0</v>
      </c>
      <c r="O797" s="1" t="b">
        <v>0</v>
      </c>
      <c r="P797" s="1" t="b">
        <v>0</v>
      </c>
      <c r="Q797" s="1" t="b">
        <v>0</v>
      </c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1"/>
      <c r="E798" s="1"/>
      <c r="F798" s="1"/>
      <c r="G798" s="1" t="b">
        <v>0</v>
      </c>
      <c r="H798" s="1" t="b">
        <v>0</v>
      </c>
      <c r="I798" s="1" t="b">
        <v>0</v>
      </c>
      <c r="J798" s="10" t="b">
        <v>0</v>
      </c>
      <c r="K798" s="10" t="b">
        <v>0</v>
      </c>
      <c r="L798" s="10" t="b">
        <v>0</v>
      </c>
      <c r="M798" s="10" t="b">
        <v>0</v>
      </c>
      <c r="N798" s="1" t="b">
        <v>0</v>
      </c>
      <c r="O798" s="1" t="b">
        <v>0</v>
      </c>
      <c r="P798" s="1" t="b">
        <v>0</v>
      </c>
      <c r="Q798" s="1" t="b">
        <v>0</v>
      </c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1"/>
      <c r="E799" s="1"/>
      <c r="F799" s="1"/>
      <c r="G799" s="1" t="b">
        <v>0</v>
      </c>
      <c r="H799" s="1" t="b">
        <v>0</v>
      </c>
      <c r="I799" s="1" t="b">
        <v>0</v>
      </c>
      <c r="J799" s="10" t="b">
        <v>0</v>
      </c>
      <c r="K799" s="10" t="b">
        <v>0</v>
      </c>
      <c r="L799" s="10" t="b">
        <v>0</v>
      </c>
      <c r="M799" s="10" t="b">
        <v>0</v>
      </c>
      <c r="N799" s="1" t="b">
        <v>0</v>
      </c>
      <c r="O799" s="1" t="b">
        <v>0</v>
      </c>
      <c r="P799" s="1" t="b">
        <v>0</v>
      </c>
      <c r="Q799" s="1" t="b">
        <v>0</v>
      </c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1"/>
      <c r="E800" s="1"/>
      <c r="F800" s="1"/>
      <c r="G800" s="1" t="b">
        <v>0</v>
      </c>
      <c r="H800" s="1" t="b">
        <v>0</v>
      </c>
      <c r="I800" s="1" t="b">
        <v>0</v>
      </c>
      <c r="J800" s="10" t="b">
        <v>0</v>
      </c>
      <c r="K800" s="10" t="b">
        <v>0</v>
      </c>
      <c r="L800" s="10" t="b">
        <v>0</v>
      </c>
      <c r="M800" s="10" t="b">
        <v>0</v>
      </c>
      <c r="N800" s="1" t="b">
        <v>0</v>
      </c>
      <c r="O800" s="1" t="b">
        <v>0</v>
      </c>
      <c r="P800" s="1" t="b">
        <v>0</v>
      </c>
      <c r="Q800" s="1" t="b">
        <v>0</v>
      </c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1"/>
      <c r="E801" s="1"/>
      <c r="F801" s="1"/>
      <c r="G801" s="1" t="b">
        <v>0</v>
      </c>
      <c r="H801" s="1" t="b">
        <v>0</v>
      </c>
      <c r="I801" s="1" t="b">
        <v>0</v>
      </c>
      <c r="J801" s="10" t="b">
        <v>0</v>
      </c>
      <c r="K801" s="10" t="b">
        <v>0</v>
      </c>
      <c r="L801" s="10" t="b">
        <v>0</v>
      </c>
      <c r="M801" s="10" t="b">
        <v>0</v>
      </c>
      <c r="N801" s="1" t="b">
        <v>0</v>
      </c>
      <c r="O801" s="1" t="b">
        <v>0</v>
      </c>
      <c r="P801" s="1" t="b">
        <v>0</v>
      </c>
      <c r="Q801" s="1" t="b">
        <v>0</v>
      </c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1"/>
      <c r="E802" s="1"/>
      <c r="F802" s="1"/>
      <c r="G802" s="1" t="b">
        <v>0</v>
      </c>
      <c r="H802" s="1" t="b">
        <v>0</v>
      </c>
      <c r="I802" s="1" t="b">
        <v>0</v>
      </c>
      <c r="J802" s="10" t="b">
        <v>0</v>
      </c>
      <c r="K802" s="10" t="b">
        <v>0</v>
      </c>
      <c r="L802" s="10" t="b">
        <v>0</v>
      </c>
      <c r="M802" s="10" t="b">
        <v>0</v>
      </c>
      <c r="N802" s="1" t="b">
        <v>0</v>
      </c>
      <c r="O802" s="1" t="b">
        <v>0</v>
      </c>
      <c r="P802" s="1" t="b">
        <v>0</v>
      </c>
      <c r="Q802" s="1" t="b">
        <v>0</v>
      </c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1"/>
      <c r="E803" s="1"/>
      <c r="F803" s="1"/>
      <c r="G803" s="1" t="b">
        <v>0</v>
      </c>
      <c r="H803" s="1" t="b">
        <v>0</v>
      </c>
      <c r="I803" s="1" t="b">
        <v>0</v>
      </c>
      <c r="J803" s="10" t="b">
        <v>0</v>
      </c>
      <c r="K803" s="10" t="b">
        <v>0</v>
      </c>
      <c r="L803" s="10" t="b">
        <v>0</v>
      </c>
      <c r="M803" s="10" t="b">
        <v>0</v>
      </c>
      <c r="N803" s="1" t="b">
        <v>0</v>
      </c>
      <c r="O803" s="1" t="b">
        <v>0</v>
      </c>
      <c r="P803" s="1" t="b">
        <v>0</v>
      </c>
      <c r="Q803" s="1" t="b">
        <v>0</v>
      </c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1"/>
      <c r="E804" s="1"/>
      <c r="F804" s="1"/>
      <c r="G804" s="1" t="b">
        <v>0</v>
      </c>
      <c r="H804" s="1" t="b">
        <v>0</v>
      </c>
      <c r="I804" s="1" t="b">
        <v>0</v>
      </c>
      <c r="J804" s="10" t="b">
        <v>0</v>
      </c>
      <c r="K804" s="10" t="b">
        <v>0</v>
      </c>
      <c r="L804" s="10" t="b">
        <v>0</v>
      </c>
      <c r="M804" s="10" t="b">
        <v>0</v>
      </c>
      <c r="N804" s="1" t="b">
        <v>0</v>
      </c>
      <c r="O804" s="1" t="b">
        <v>0</v>
      </c>
      <c r="P804" s="1" t="b">
        <v>0</v>
      </c>
      <c r="Q804" s="1" t="b">
        <v>0</v>
      </c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1"/>
      <c r="E805" s="1"/>
      <c r="F805" s="1"/>
      <c r="G805" s="1" t="b">
        <v>0</v>
      </c>
      <c r="H805" s="1" t="b">
        <v>0</v>
      </c>
      <c r="I805" s="1" t="b">
        <v>0</v>
      </c>
      <c r="J805" s="10" t="b">
        <v>0</v>
      </c>
      <c r="K805" s="10" t="b">
        <v>0</v>
      </c>
      <c r="L805" s="10" t="b">
        <v>0</v>
      </c>
      <c r="M805" s="10" t="b">
        <v>0</v>
      </c>
      <c r="N805" s="1" t="b">
        <v>0</v>
      </c>
      <c r="O805" s="1" t="b">
        <v>0</v>
      </c>
      <c r="P805" s="1" t="b">
        <v>0</v>
      </c>
      <c r="Q805" s="1" t="b">
        <v>0</v>
      </c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1"/>
      <c r="E806" s="1"/>
      <c r="F806" s="1"/>
      <c r="G806" s="1" t="b">
        <v>0</v>
      </c>
      <c r="H806" s="1" t="b">
        <v>0</v>
      </c>
      <c r="I806" s="1" t="b">
        <v>0</v>
      </c>
      <c r="J806" s="10" t="b">
        <v>0</v>
      </c>
      <c r="K806" s="10" t="b">
        <v>0</v>
      </c>
      <c r="L806" s="10" t="b">
        <v>0</v>
      </c>
      <c r="M806" s="10" t="b">
        <v>0</v>
      </c>
      <c r="N806" s="1" t="b">
        <v>0</v>
      </c>
      <c r="O806" s="1" t="b">
        <v>0</v>
      </c>
      <c r="P806" s="1" t="b">
        <v>0</v>
      </c>
      <c r="Q806" s="1" t="b">
        <v>0</v>
      </c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1"/>
      <c r="E807" s="1"/>
      <c r="F807" s="1"/>
      <c r="G807" s="1" t="b">
        <v>0</v>
      </c>
      <c r="H807" s="1" t="b">
        <v>0</v>
      </c>
      <c r="I807" s="1" t="b">
        <v>0</v>
      </c>
      <c r="J807" s="10" t="b">
        <v>0</v>
      </c>
      <c r="K807" s="10" t="b">
        <v>0</v>
      </c>
      <c r="L807" s="10" t="b">
        <v>0</v>
      </c>
      <c r="M807" s="10" t="b">
        <v>0</v>
      </c>
      <c r="N807" s="1" t="b">
        <v>0</v>
      </c>
      <c r="O807" s="1" t="b">
        <v>0</v>
      </c>
      <c r="P807" s="1" t="b">
        <v>0</v>
      </c>
      <c r="Q807" s="1" t="b">
        <v>0</v>
      </c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1"/>
      <c r="E808" s="1"/>
      <c r="F808" s="1"/>
      <c r="G808" s="1" t="b">
        <v>0</v>
      </c>
      <c r="H808" s="1" t="b">
        <v>0</v>
      </c>
      <c r="I808" s="1" t="b">
        <v>0</v>
      </c>
      <c r="J808" s="10" t="b">
        <v>0</v>
      </c>
      <c r="K808" s="10" t="b">
        <v>0</v>
      </c>
      <c r="L808" s="10" t="b">
        <v>0</v>
      </c>
      <c r="M808" s="10" t="b">
        <v>0</v>
      </c>
      <c r="N808" s="1" t="b">
        <v>0</v>
      </c>
      <c r="O808" s="1" t="b">
        <v>0</v>
      </c>
      <c r="P808" s="1" t="b">
        <v>0</v>
      </c>
      <c r="Q808" s="1" t="b">
        <v>0</v>
      </c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1"/>
      <c r="E809" s="1"/>
      <c r="F809" s="1"/>
      <c r="G809" s="1" t="b">
        <v>0</v>
      </c>
      <c r="H809" s="1" t="b">
        <v>0</v>
      </c>
      <c r="I809" s="1" t="b">
        <v>0</v>
      </c>
      <c r="J809" s="10" t="b">
        <v>0</v>
      </c>
      <c r="K809" s="10" t="b">
        <v>0</v>
      </c>
      <c r="L809" s="10" t="b">
        <v>0</v>
      </c>
      <c r="M809" s="10" t="b">
        <v>0</v>
      </c>
      <c r="N809" s="1" t="b">
        <v>0</v>
      </c>
      <c r="O809" s="1" t="b">
        <v>0</v>
      </c>
      <c r="P809" s="1" t="b">
        <v>0</v>
      </c>
      <c r="Q809" s="1" t="b">
        <v>0</v>
      </c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1"/>
      <c r="E810" s="1"/>
      <c r="F810" s="1"/>
      <c r="G810" s="1" t="b">
        <v>0</v>
      </c>
      <c r="H810" s="1" t="b">
        <v>0</v>
      </c>
      <c r="I810" s="1" t="b">
        <v>0</v>
      </c>
      <c r="J810" s="10" t="b">
        <v>0</v>
      </c>
      <c r="K810" s="10" t="b">
        <v>0</v>
      </c>
      <c r="L810" s="10" t="b">
        <v>0</v>
      </c>
      <c r="M810" s="10" t="b">
        <v>0</v>
      </c>
      <c r="N810" s="1" t="b">
        <v>0</v>
      </c>
      <c r="O810" s="1" t="b">
        <v>0</v>
      </c>
      <c r="P810" s="1" t="b">
        <v>0</v>
      </c>
      <c r="Q810" s="1" t="b">
        <v>0</v>
      </c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1"/>
      <c r="E811" s="1"/>
      <c r="F811" s="1"/>
      <c r="G811" s="1" t="b">
        <v>0</v>
      </c>
      <c r="H811" s="1" t="b">
        <v>0</v>
      </c>
      <c r="I811" s="1" t="b">
        <v>0</v>
      </c>
      <c r="J811" s="10" t="b">
        <v>0</v>
      </c>
      <c r="K811" s="10" t="b">
        <v>0</v>
      </c>
      <c r="L811" s="10" t="b">
        <v>0</v>
      </c>
      <c r="M811" s="10" t="b">
        <v>0</v>
      </c>
      <c r="N811" s="1" t="b">
        <v>0</v>
      </c>
      <c r="O811" s="1" t="b">
        <v>0</v>
      </c>
      <c r="P811" s="1" t="b">
        <v>0</v>
      </c>
      <c r="Q811" s="1" t="b">
        <v>0</v>
      </c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1"/>
      <c r="E812" s="1"/>
      <c r="F812" s="1"/>
      <c r="G812" s="1" t="b">
        <v>0</v>
      </c>
      <c r="H812" s="1" t="b">
        <v>0</v>
      </c>
      <c r="I812" s="1" t="b">
        <v>0</v>
      </c>
      <c r="J812" s="10" t="b">
        <v>0</v>
      </c>
      <c r="K812" s="10" t="b">
        <v>0</v>
      </c>
      <c r="L812" s="10" t="b">
        <v>0</v>
      </c>
      <c r="M812" s="10" t="b">
        <v>0</v>
      </c>
      <c r="N812" s="1" t="b">
        <v>0</v>
      </c>
      <c r="O812" s="1" t="b">
        <v>0</v>
      </c>
      <c r="P812" s="1" t="b">
        <v>0</v>
      </c>
      <c r="Q812" s="1" t="b">
        <v>0</v>
      </c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1"/>
      <c r="E813" s="1"/>
      <c r="F813" s="1"/>
      <c r="G813" s="1" t="b">
        <v>0</v>
      </c>
      <c r="H813" s="1" t="b">
        <v>0</v>
      </c>
      <c r="I813" s="1" t="b">
        <v>0</v>
      </c>
      <c r="J813" s="10" t="b">
        <v>0</v>
      </c>
      <c r="K813" s="10" t="b">
        <v>0</v>
      </c>
      <c r="L813" s="10" t="b">
        <v>0</v>
      </c>
      <c r="M813" s="10" t="b">
        <v>0</v>
      </c>
      <c r="N813" s="1" t="b">
        <v>0</v>
      </c>
      <c r="O813" s="1" t="b">
        <v>0</v>
      </c>
      <c r="P813" s="1" t="b">
        <v>0</v>
      </c>
      <c r="Q813" s="1" t="b">
        <v>0</v>
      </c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1"/>
      <c r="E814" s="1"/>
      <c r="F814" s="1"/>
      <c r="G814" s="1" t="b">
        <v>0</v>
      </c>
      <c r="H814" s="1" t="b">
        <v>0</v>
      </c>
      <c r="I814" s="1" t="b">
        <v>0</v>
      </c>
      <c r="J814" s="10" t="b">
        <v>0</v>
      </c>
      <c r="K814" s="10" t="b">
        <v>0</v>
      </c>
      <c r="L814" s="10" t="b">
        <v>0</v>
      </c>
      <c r="M814" s="10" t="b">
        <v>0</v>
      </c>
      <c r="N814" s="1" t="b">
        <v>0</v>
      </c>
      <c r="O814" s="1" t="b">
        <v>0</v>
      </c>
      <c r="P814" s="1" t="b">
        <v>0</v>
      </c>
      <c r="Q814" s="1" t="b">
        <v>0</v>
      </c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1"/>
      <c r="E815" s="1"/>
      <c r="F815" s="1"/>
      <c r="G815" s="1" t="b">
        <v>0</v>
      </c>
      <c r="H815" s="1" t="b">
        <v>0</v>
      </c>
      <c r="I815" s="1" t="b">
        <v>0</v>
      </c>
      <c r="J815" s="10" t="b">
        <v>0</v>
      </c>
      <c r="K815" s="10" t="b">
        <v>0</v>
      </c>
      <c r="L815" s="10" t="b">
        <v>0</v>
      </c>
      <c r="M815" s="10" t="b">
        <v>0</v>
      </c>
      <c r="N815" s="1" t="b">
        <v>0</v>
      </c>
      <c r="O815" s="1" t="b">
        <v>0</v>
      </c>
      <c r="P815" s="1" t="b">
        <v>0</v>
      </c>
      <c r="Q815" s="1" t="b">
        <v>0</v>
      </c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1"/>
      <c r="E816" s="1"/>
      <c r="F816" s="1"/>
      <c r="G816" s="1" t="b">
        <v>0</v>
      </c>
      <c r="H816" s="1" t="b">
        <v>0</v>
      </c>
      <c r="I816" s="1" t="b">
        <v>0</v>
      </c>
      <c r="J816" s="10" t="b">
        <v>0</v>
      </c>
      <c r="K816" s="10" t="b">
        <v>0</v>
      </c>
      <c r="L816" s="10" t="b">
        <v>0</v>
      </c>
      <c r="M816" s="10" t="b">
        <v>0</v>
      </c>
      <c r="N816" s="1" t="b">
        <v>0</v>
      </c>
      <c r="O816" s="1" t="b">
        <v>0</v>
      </c>
      <c r="P816" s="1" t="b">
        <v>0</v>
      </c>
      <c r="Q816" s="1" t="b">
        <v>0</v>
      </c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1"/>
      <c r="E817" s="1"/>
      <c r="F817" s="1"/>
      <c r="G817" s="1" t="b">
        <v>0</v>
      </c>
      <c r="H817" s="1" t="b">
        <v>0</v>
      </c>
      <c r="I817" s="1" t="b">
        <v>0</v>
      </c>
      <c r="J817" s="10" t="b">
        <v>0</v>
      </c>
      <c r="K817" s="10" t="b">
        <v>0</v>
      </c>
      <c r="L817" s="10" t="b">
        <v>0</v>
      </c>
      <c r="M817" s="10" t="b">
        <v>0</v>
      </c>
      <c r="N817" s="1" t="b">
        <v>0</v>
      </c>
      <c r="O817" s="1" t="b">
        <v>0</v>
      </c>
      <c r="P817" s="1" t="b">
        <v>0</v>
      </c>
      <c r="Q817" s="1" t="b">
        <v>0</v>
      </c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1"/>
      <c r="E818" s="1"/>
      <c r="F818" s="1"/>
      <c r="G818" s="1" t="b">
        <v>0</v>
      </c>
      <c r="H818" s="1" t="b">
        <v>0</v>
      </c>
      <c r="I818" s="1" t="b">
        <v>0</v>
      </c>
      <c r="J818" s="10" t="b">
        <v>0</v>
      </c>
      <c r="K818" s="10" t="b">
        <v>0</v>
      </c>
      <c r="L818" s="10" t="b">
        <v>0</v>
      </c>
      <c r="M818" s="10" t="b">
        <v>0</v>
      </c>
      <c r="N818" s="1" t="b">
        <v>0</v>
      </c>
      <c r="O818" s="1" t="b">
        <v>0</v>
      </c>
      <c r="P818" s="1" t="b">
        <v>0</v>
      </c>
      <c r="Q818" s="1" t="b">
        <v>0</v>
      </c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1"/>
      <c r="E819" s="1"/>
      <c r="F819" s="1"/>
      <c r="G819" s="1" t="b">
        <v>0</v>
      </c>
      <c r="H819" s="1" t="b">
        <v>0</v>
      </c>
      <c r="I819" s="1" t="b">
        <v>0</v>
      </c>
      <c r="J819" s="10" t="b">
        <v>0</v>
      </c>
      <c r="K819" s="10" t="b">
        <v>0</v>
      </c>
      <c r="L819" s="10" t="b">
        <v>0</v>
      </c>
      <c r="M819" s="10" t="b">
        <v>0</v>
      </c>
      <c r="N819" s="1" t="b">
        <v>0</v>
      </c>
      <c r="O819" s="1" t="b">
        <v>0</v>
      </c>
      <c r="P819" s="1" t="b">
        <v>0</v>
      </c>
      <c r="Q819" s="1" t="b">
        <v>0</v>
      </c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1"/>
      <c r="E820" s="1"/>
      <c r="F820" s="1"/>
      <c r="G820" s="1" t="b">
        <v>0</v>
      </c>
      <c r="H820" s="1" t="b">
        <v>0</v>
      </c>
      <c r="I820" s="1" t="b">
        <v>0</v>
      </c>
      <c r="J820" s="10" t="b">
        <v>0</v>
      </c>
      <c r="K820" s="10" t="b">
        <v>0</v>
      </c>
      <c r="L820" s="10" t="b">
        <v>0</v>
      </c>
      <c r="M820" s="10" t="b">
        <v>0</v>
      </c>
      <c r="N820" s="1" t="b">
        <v>0</v>
      </c>
      <c r="O820" s="1" t="b">
        <v>0</v>
      </c>
      <c r="P820" s="1" t="b">
        <v>0</v>
      </c>
      <c r="Q820" s="1" t="b">
        <v>0</v>
      </c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1"/>
      <c r="E821" s="1"/>
      <c r="F821" s="1"/>
      <c r="G821" s="1" t="b">
        <v>0</v>
      </c>
      <c r="H821" s="1" t="b">
        <v>0</v>
      </c>
      <c r="I821" s="1" t="b">
        <v>0</v>
      </c>
      <c r="J821" s="10" t="b">
        <v>0</v>
      </c>
      <c r="K821" s="10" t="b">
        <v>0</v>
      </c>
      <c r="L821" s="10" t="b">
        <v>0</v>
      </c>
      <c r="M821" s="10" t="b">
        <v>0</v>
      </c>
      <c r="N821" s="1" t="b">
        <v>0</v>
      </c>
      <c r="O821" s="1" t="b">
        <v>0</v>
      </c>
      <c r="P821" s="1" t="b">
        <v>0</v>
      </c>
      <c r="Q821" s="1" t="b">
        <v>0</v>
      </c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1"/>
      <c r="E822" s="1"/>
      <c r="F822" s="1"/>
      <c r="G822" s="1" t="b">
        <v>0</v>
      </c>
      <c r="H822" s="1" t="b">
        <v>0</v>
      </c>
      <c r="I822" s="1" t="b">
        <v>0</v>
      </c>
      <c r="J822" s="10" t="b">
        <v>0</v>
      </c>
      <c r="K822" s="10" t="b">
        <v>0</v>
      </c>
      <c r="L822" s="10" t="b">
        <v>0</v>
      </c>
      <c r="M822" s="10" t="b">
        <v>0</v>
      </c>
      <c r="N822" s="1" t="b">
        <v>0</v>
      </c>
      <c r="O822" s="1" t="b">
        <v>0</v>
      </c>
      <c r="P822" s="1" t="b">
        <v>0</v>
      </c>
      <c r="Q822" s="1" t="b">
        <v>0</v>
      </c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1"/>
      <c r="E823" s="1"/>
      <c r="F823" s="1"/>
      <c r="G823" s="1" t="b">
        <v>0</v>
      </c>
      <c r="H823" s="1" t="b">
        <v>0</v>
      </c>
      <c r="I823" s="1" t="b">
        <v>0</v>
      </c>
      <c r="J823" s="10" t="b">
        <v>0</v>
      </c>
      <c r="K823" s="10" t="b">
        <v>0</v>
      </c>
      <c r="L823" s="10" t="b">
        <v>0</v>
      </c>
      <c r="M823" s="10" t="b">
        <v>0</v>
      </c>
      <c r="N823" s="1" t="b">
        <v>0</v>
      </c>
      <c r="O823" s="1" t="b">
        <v>0</v>
      </c>
      <c r="P823" s="1" t="b">
        <v>0</v>
      </c>
      <c r="Q823" s="1" t="b">
        <v>0</v>
      </c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1"/>
      <c r="E824" s="1"/>
      <c r="F824" s="1"/>
      <c r="G824" s="1" t="b">
        <v>0</v>
      </c>
      <c r="H824" s="1" t="b">
        <v>0</v>
      </c>
      <c r="I824" s="1" t="b">
        <v>0</v>
      </c>
      <c r="J824" s="10" t="b">
        <v>0</v>
      </c>
      <c r="K824" s="10" t="b">
        <v>0</v>
      </c>
      <c r="L824" s="10" t="b">
        <v>0</v>
      </c>
      <c r="M824" s="10" t="b">
        <v>0</v>
      </c>
      <c r="N824" s="1" t="b">
        <v>0</v>
      </c>
      <c r="O824" s="1" t="b">
        <v>0</v>
      </c>
      <c r="P824" s="1" t="b">
        <v>0</v>
      </c>
      <c r="Q824" s="1" t="b">
        <v>0</v>
      </c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1"/>
      <c r="E825" s="1"/>
      <c r="F825" s="1"/>
      <c r="G825" s="1" t="b">
        <v>0</v>
      </c>
      <c r="H825" s="1" t="b">
        <v>0</v>
      </c>
      <c r="I825" s="1" t="b">
        <v>0</v>
      </c>
      <c r="J825" s="10" t="b">
        <v>0</v>
      </c>
      <c r="K825" s="10" t="b">
        <v>0</v>
      </c>
      <c r="L825" s="10" t="b">
        <v>0</v>
      </c>
      <c r="M825" s="10" t="b">
        <v>0</v>
      </c>
      <c r="N825" s="1" t="b">
        <v>0</v>
      </c>
      <c r="O825" s="1" t="b">
        <v>0</v>
      </c>
      <c r="P825" s="1" t="b">
        <v>0</v>
      </c>
      <c r="Q825" s="1" t="b">
        <v>0</v>
      </c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1"/>
      <c r="E826" s="1"/>
      <c r="F826" s="1"/>
      <c r="G826" s="1" t="b">
        <v>0</v>
      </c>
      <c r="H826" s="1" t="b">
        <v>0</v>
      </c>
      <c r="I826" s="1" t="b">
        <v>0</v>
      </c>
      <c r="J826" s="10" t="b">
        <v>0</v>
      </c>
      <c r="K826" s="10" t="b">
        <v>0</v>
      </c>
      <c r="L826" s="10" t="b">
        <v>0</v>
      </c>
      <c r="M826" s="10" t="b">
        <v>0</v>
      </c>
      <c r="N826" s="1" t="b">
        <v>0</v>
      </c>
      <c r="O826" s="1" t="b">
        <v>0</v>
      </c>
      <c r="P826" s="1" t="b">
        <v>0</v>
      </c>
      <c r="Q826" s="1" t="b">
        <v>0</v>
      </c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1"/>
      <c r="E827" s="1"/>
      <c r="F827" s="1"/>
      <c r="G827" s="1" t="b">
        <v>0</v>
      </c>
      <c r="H827" s="1" t="b">
        <v>0</v>
      </c>
      <c r="I827" s="1" t="b">
        <v>0</v>
      </c>
      <c r="J827" s="10" t="b">
        <v>0</v>
      </c>
      <c r="K827" s="10" t="b">
        <v>0</v>
      </c>
      <c r="L827" s="10" t="b">
        <v>0</v>
      </c>
      <c r="M827" s="10" t="b">
        <v>0</v>
      </c>
      <c r="N827" s="1" t="b">
        <v>0</v>
      </c>
      <c r="O827" s="1" t="b">
        <v>0</v>
      </c>
      <c r="P827" s="1" t="b">
        <v>0</v>
      </c>
      <c r="Q827" s="1" t="b">
        <v>0</v>
      </c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1"/>
      <c r="E828" s="1"/>
      <c r="F828" s="1"/>
      <c r="G828" s="1" t="b">
        <v>0</v>
      </c>
      <c r="H828" s="1" t="b">
        <v>0</v>
      </c>
      <c r="I828" s="1" t="b">
        <v>0</v>
      </c>
      <c r="J828" s="10" t="b">
        <v>0</v>
      </c>
      <c r="K828" s="10" t="b">
        <v>0</v>
      </c>
      <c r="L828" s="10" t="b">
        <v>0</v>
      </c>
      <c r="M828" s="10" t="b">
        <v>0</v>
      </c>
      <c r="N828" s="1" t="b">
        <v>0</v>
      </c>
      <c r="O828" s="1" t="b">
        <v>0</v>
      </c>
      <c r="P828" s="1" t="b">
        <v>0</v>
      </c>
      <c r="Q828" s="1" t="b">
        <v>0</v>
      </c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1"/>
      <c r="E829" s="1"/>
      <c r="F829" s="1"/>
      <c r="G829" s="1" t="b">
        <v>0</v>
      </c>
      <c r="H829" s="1" t="b">
        <v>0</v>
      </c>
      <c r="I829" s="1" t="b">
        <v>0</v>
      </c>
      <c r="J829" s="10" t="b">
        <v>0</v>
      </c>
      <c r="K829" s="10" t="b">
        <v>0</v>
      </c>
      <c r="L829" s="10" t="b">
        <v>0</v>
      </c>
      <c r="M829" s="10" t="b">
        <v>0</v>
      </c>
      <c r="N829" s="1" t="b">
        <v>0</v>
      </c>
      <c r="O829" s="1" t="b">
        <v>0</v>
      </c>
      <c r="P829" s="1" t="b">
        <v>0</v>
      </c>
      <c r="Q829" s="1" t="b">
        <v>0</v>
      </c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1"/>
      <c r="E830" s="1"/>
      <c r="F830" s="1"/>
      <c r="G830" s="1" t="b">
        <v>0</v>
      </c>
      <c r="H830" s="1" t="b">
        <v>0</v>
      </c>
      <c r="I830" s="1" t="b">
        <v>0</v>
      </c>
      <c r="J830" s="10" t="b">
        <v>0</v>
      </c>
      <c r="K830" s="10" t="b">
        <v>0</v>
      </c>
      <c r="L830" s="10" t="b">
        <v>0</v>
      </c>
      <c r="M830" s="10" t="b">
        <v>0</v>
      </c>
      <c r="N830" s="1" t="b">
        <v>0</v>
      </c>
      <c r="O830" s="1" t="b">
        <v>0</v>
      </c>
      <c r="P830" s="1" t="b">
        <v>0</v>
      </c>
      <c r="Q830" s="1" t="b">
        <v>0</v>
      </c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1"/>
      <c r="E831" s="1"/>
      <c r="F831" s="1"/>
      <c r="G831" s="1" t="b">
        <v>0</v>
      </c>
      <c r="H831" s="1" t="b">
        <v>0</v>
      </c>
      <c r="I831" s="1" t="b">
        <v>0</v>
      </c>
      <c r="J831" s="10" t="b">
        <v>0</v>
      </c>
      <c r="K831" s="10" t="b">
        <v>0</v>
      </c>
      <c r="L831" s="10" t="b">
        <v>0</v>
      </c>
      <c r="M831" s="10" t="b">
        <v>0</v>
      </c>
      <c r="N831" s="1" t="b">
        <v>0</v>
      </c>
      <c r="O831" s="1" t="b">
        <v>0</v>
      </c>
      <c r="P831" s="1" t="b">
        <v>0</v>
      </c>
      <c r="Q831" s="1" t="b">
        <v>0</v>
      </c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1"/>
      <c r="E832" s="1"/>
      <c r="F832" s="1"/>
      <c r="G832" s="1" t="b">
        <v>0</v>
      </c>
      <c r="H832" s="1" t="b">
        <v>0</v>
      </c>
      <c r="I832" s="1" t="b">
        <v>0</v>
      </c>
      <c r="J832" s="10" t="b">
        <v>0</v>
      </c>
      <c r="K832" s="10" t="b">
        <v>0</v>
      </c>
      <c r="L832" s="10" t="b">
        <v>0</v>
      </c>
      <c r="M832" s="10" t="b">
        <v>0</v>
      </c>
      <c r="N832" s="1" t="b">
        <v>0</v>
      </c>
      <c r="O832" s="1" t="b">
        <v>0</v>
      </c>
      <c r="P832" s="1" t="b">
        <v>0</v>
      </c>
      <c r="Q832" s="1" t="b">
        <v>0</v>
      </c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1"/>
      <c r="E833" s="1"/>
      <c r="F833" s="1"/>
      <c r="G833" s="1" t="b">
        <v>0</v>
      </c>
      <c r="H833" s="1" t="b">
        <v>0</v>
      </c>
      <c r="I833" s="1" t="b">
        <v>0</v>
      </c>
      <c r="J833" s="10" t="b">
        <v>0</v>
      </c>
      <c r="K833" s="10" t="b">
        <v>0</v>
      </c>
      <c r="L833" s="10" t="b">
        <v>0</v>
      </c>
      <c r="M833" s="10" t="b">
        <v>0</v>
      </c>
      <c r="N833" s="1" t="b">
        <v>0</v>
      </c>
      <c r="O833" s="1" t="b">
        <v>0</v>
      </c>
      <c r="P833" s="1" t="b">
        <v>0</v>
      </c>
      <c r="Q833" s="1" t="b">
        <v>0</v>
      </c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1"/>
      <c r="E834" s="1"/>
      <c r="F834" s="1"/>
      <c r="G834" s="1" t="b">
        <v>0</v>
      </c>
      <c r="H834" s="1" t="b">
        <v>0</v>
      </c>
      <c r="I834" s="1" t="b">
        <v>0</v>
      </c>
      <c r="J834" s="10" t="b">
        <v>0</v>
      </c>
      <c r="K834" s="10" t="b">
        <v>0</v>
      </c>
      <c r="L834" s="10" t="b">
        <v>0</v>
      </c>
      <c r="M834" s="10" t="b">
        <v>0</v>
      </c>
      <c r="N834" s="1" t="b">
        <v>0</v>
      </c>
      <c r="O834" s="1" t="b">
        <v>0</v>
      </c>
      <c r="P834" s="1" t="b">
        <v>0</v>
      </c>
      <c r="Q834" s="1" t="b">
        <v>0</v>
      </c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1"/>
      <c r="E835" s="1"/>
      <c r="F835" s="1"/>
      <c r="G835" s="1" t="b">
        <v>0</v>
      </c>
      <c r="H835" s="1" t="b">
        <v>0</v>
      </c>
      <c r="I835" s="1" t="b">
        <v>0</v>
      </c>
      <c r="J835" s="10" t="b">
        <v>0</v>
      </c>
      <c r="K835" s="10" t="b">
        <v>0</v>
      </c>
      <c r="L835" s="10" t="b">
        <v>0</v>
      </c>
      <c r="M835" s="10" t="b">
        <v>0</v>
      </c>
      <c r="N835" s="1" t="b">
        <v>0</v>
      </c>
      <c r="O835" s="1" t="b">
        <v>0</v>
      </c>
      <c r="P835" s="1" t="b">
        <v>0</v>
      </c>
      <c r="Q835" s="1" t="b">
        <v>0</v>
      </c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1"/>
      <c r="E836" s="1"/>
      <c r="F836" s="1"/>
      <c r="G836" s="1" t="b">
        <v>0</v>
      </c>
      <c r="H836" s="1" t="b">
        <v>0</v>
      </c>
      <c r="I836" s="1" t="b">
        <v>0</v>
      </c>
      <c r="J836" s="10" t="b">
        <v>0</v>
      </c>
      <c r="K836" s="10" t="b">
        <v>0</v>
      </c>
      <c r="L836" s="10" t="b">
        <v>0</v>
      </c>
      <c r="M836" s="10" t="b">
        <v>0</v>
      </c>
      <c r="N836" s="1" t="b">
        <v>0</v>
      </c>
      <c r="O836" s="1" t="b">
        <v>0</v>
      </c>
      <c r="P836" s="1" t="b">
        <v>0</v>
      </c>
      <c r="Q836" s="1" t="b">
        <v>0</v>
      </c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1"/>
      <c r="E837" s="1"/>
      <c r="F837" s="1"/>
      <c r="G837" s="1" t="b">
        <v>0</v>
      </c>
      <c r="H837" s="1" t="b">
        <v>0</v>
      </c>
      <c r="I837" s="1" t="b">
        <v>0</v>
      </c>
      <c r="J837" s="10" t="b">
        <v>0</v>
      </c>
      <c r="K837" s="10" t="b">
        <v>0</v>
      </c>
      <c r="L837" s="10" t="b">
        <v>0</v>
      </c>
      <c r="M837" s="10" t="b">
        <v>0</v>
      </c>
      <c r="N837" s="1" t="b">
        <v>0</v>
      </c>
      <c r="O837" s="1" t="b">
        <v>0</v>
      </c>
      <c r="P837" s="1" t="b">
        <v>0</v>
      </c>
      <c r="Q837" s="1" t="b">
        <v>0</v>
      </c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1"/>
      <c r="E838" s="1"/>
      <c r="F838" s="1"/>
      <c r="G838" s="1" t="b">
        <v>0</v>
      </c>
      <c r="H838" s="1" t="b">
        <v>0</v>
      </c>
      <c r="I838" s="1" t="b">
        <v>0</v>
      </c>
      <c r="J838" s="10" t="b">
        <v>0</v>
      </c>
      <c r="K838" s="10" t="b">
        <v>0</v>
      </c>
      <c r="L838" s="10" t="b">
        <v>0</v>
      </c>
      <c r="M838" s="10" t="b">
        <v>0</v>
      </c>
      <c r="N838" s="1" t="b">
        <v>0</v>
      </c>
      <c r="O838" s="1" t="b">
        <v>0</v>
      </c>
      <c r="P838" s="1" t="b">
        <v>0</v>
      </c>
      <c r="Q838" s="1" t="b">
        <v>0</v>
      </c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1"/>
      <c r="E839" s="1"/>
      <c r="F839" s="1"/>
      <c r="G839" s="1" t="b">
        <v>0</v>
      </c>
      <c r="H839" s="1" t="b">
        <v>0</v>
      </c>
      <c r="I839" s="1" t="b">
        <v>0</v>
      </c>
      <c r="J839" s="10" t="b">
        <v>0</v>
      </c>
      <c r="K839" s="10" t="b">
        <v>0</v>
      </c>
      <c r="L839" s="10" t="b">
        <v>0</v>
      </c>
      <c r="M839" s="10" t="b">
        <v>0</v>
      </c>
      <c r="N839" s="1" t="b">
        <v>0</v>
      </c>
      <c r="O839" s="1" t="b">
        <v>0</v>
      </c>
      <c r="P839" s="1" t="b">
        <v>0</v>
      </c>
      <c r="Q839" s="1" t="b">
        <v>0</v>
      </c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1"/>
      <c r="E840" s="1"/>
      <c r="F840" s="1"/>
      <c r="G840" s="1" t="b">
        <v>0</v>
      </c>
      <c r="H840" s="1" t="b">
        <v>0</v>
      </c>
      <c r="I840" s="1" t="b">
        <v>0</v>
      </c>
      <c r="J840" s="10" t="b">
        <v>0</v>
      </c>
      <c r="K840" s="10" t="b">
        <v>0</v>
      </c>
      <c r="L840" s="10" t="b">
        <v>0</v>
      </c>
      <c r="M840" s="10" t="b">
        <v>0</v>
      </c>
      <c r="N840" s="1" t="b">
        <v>0</v>
      </c>
      <c r="O840" s="1" t="b">
        <v>0</v>
      </c>
      <c r="P840" s="1" t="b">
        <v>0</v>
      </c>
      <c r="Q840" s="1" t="b">
        <v>0</v>
      </c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1"/>
      <c r="E841" s="1"/>
      <c r="F841" s="1"/>
      <c r="G841" s="1" t="b">
        <v>0</v>
      </c>
      <c r="H841" s="1" t="b">
        <v>0</v>
      </c>
      <c r="I841" s="1" t="b">
        <v>0</v>
      </c>
      <c r="J841" s="10" t="b">
        <v>0</v>
      </c>
      <c r="K841" s="10" t="b">
        <v>0</v>
      </c>
      <c r="L841" s="10" t="b">
        <v>0</v>
      </c>
      <c r="M841" s="10" t="b">
        <v>0</v>
      </c>
      <c r="N841" s="1" t="b">
        <v>0</v>
      </c>
      <c r="O841" s="1" t="b">
        <v>0</v>
      </c>
      <c r="P841" s="1" t="b">
        <v>0</v>
      </c>
      <c r="Q841" s="1" t="b">
        <v>0</v>
      </c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1"/>
      <c r="E842" s="1"/>
      <c r="F842" s="1"/>
      <c r="G842" s="1" t="b">
        <v>0</v>
      </c>
      <c r="H842" s="1" t="b">
        <v>0</v>
      </c>
      <c r="I842" s="1" t="b">
        <v>0</v>
      </c>
      <c r="J842" s="10" t="b">
        <v>0</v>
      </c>
      <c r="K842" s="10" t="b">
        <v>0</v>
      </c>
      <c r="L842" s="10" t="b">
        <v>0</v>
      </c>
      <c r="M842" s="10" t="b">
        <v>0</v>
      </c>
      <c r="N842" s="1" t="b">
        <v>0</v>
      </c>
      <c r="O842" s="1" t="b">
        <v>0</v>
      </c>
      <c r="P842" s="1" t="b">
        <v>0</v>
      </c>
      <c r="Q842" s="1" t="b">
        <v>0</v>
      </c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1"/>
      <c r="E843" s="1"/>
      <c r="F843" s="1"/>
      <c r="G843" s="1" t="b">
        <v>0</v>
      </c>
      <c r="H843" s="1" t="b">
        <v>0</v>
      </c>
      <c r="I843" s="1" t="b">
        <v>0</v>
      </c>
      <c r="J843" s="10" t="b">
        <v>0</v>
      </c>
      <c r="K843" s="10" t="b">
        <v>0</v>
      </c>
      <c r="L843" s="10" t="b">
        <v>0</v>
      </c>
      <c r="M843" s="10" t="b">
        <v>0</v>
      </c>
      <c r="N843" s="1" t="b">
        <v>0</v>
      </c>
      <c r="O843" s="1" t="b">
        <v>0</v>
      </c>
      <c r="P843" s="1" t="b">
        <v>0</v>
      </c>
      <c r="Q843" s="1" t="b">
        <v>0</v>
      </c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1"/>
      <c r="E844" s="1"/>
      <c r="F844" s="1"/>
      <c r="G844" s="1" t="b">
        <v>0</v>
      </c>
      <c r="H844" s="1" t="b">
        <v>0</v>
      </c>
      <c r="I844" s="1" t="b">
        <v>0</v>
      </c>
      <c r="J844" s="10" t="b">
        <v>0</v>
      </c>
      <c r="K844" s="10" t="b">
        <v>0</v>
      </c>
      <c r="L844" s="10" t="b">
        <v>0</v>
      </c>
      <c r="M844" s="10" t="b">
        <v>0</v>
      </c>
      <c r="N844" s="1" t="b">
        <v>0</v>
      </c>
      <c r="O844" s="1" t="b">
        <v>0</v>
      </c>
      <c r="P844" s="1" t="b">
        <v>0</v>
      </c>
      <c r="Q844" s="1" t="b">
        <v>0</v>
      </c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1"/>
      <c r="E845" s="1"/>
      <c r="F845" s="1"/>
      <c r="G845" s="1" t="b">
        <v>0</v>
      </c>
      <c r="H845" s="1" t="b">
        <v>0</v>
      </c>
      <c r="I845" s="1" t="b">
        <v>0</v>
      </c>
      <c r="J845" s="10" t="b">
        <v>0</v>
      </c>
      <c r="K845" s="10" t="b">
        <v>0</v>
      </c>
      <c r="L845" s="10" t="b">
        <v>0</v>
      </c>
      <c r="M845" s="10" t="b">
        <v>0</v>
      </c>
      <c r="N845" s="1" t="b">
        <v>0</v>
      </c>
      <c r="O845" s="1" t="b">
        <v>0</v>
      </c>
      <c r="P845" s="1" t="b">
        <v>0</v>
      </c>
      <c r="Q845" s="1" t="b">
        <v>0</v>
      </c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1"/>
      <c r="E846" s="1"/>
      <c r="F846" s="1"/>
      <c r="G846" s="1" t="b">
        <v>0</v>
      </c>
      <c r="H846" s="1" t="b">
        <v>0</v>
      </c>
      <c r="I846" s="1" t="b">
        <v>0</v>
      </c>
      <c r="J846" s="10" t="b">
        <v>0</v>
      </c>
      <c r="K846" s="10" t="b">
        <v>0</v>
      </c>
      <c r="L846" s="10" t="b">
        <v>0</v>
      </c>
      <c r="M846" s="10" t="b">
        <v>0</v>
      </c>
      <c r="N846" s="1" t="b">
        <v>0</v>
      </c>
      <c r="O846" s="1" t="b">
        <v>0</v>
      </c>
      <c r="P846" s="1" t="b">
        <v>0</v>
      </c>
      <c r="Q846" s="1" t="b">
        <v>0</v>
      </c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1"/>
      <c r="E847" s="1"/>
      <c r="F847" s="1"/>
      <c r="G847" s="1" t="b">
        <v>0</v>
      </c>
      <c r="H847" s="1" t="b">
        <v>0</v>
      </c>
      <c r="I847" s="1" t="b">
        <v>0</v>
      </c>
      <c r="J847" s="10" t="b">
        <v>0</v>
      </c>
      <c r="K847" s="10" t="b">
        <v>0</v>
      </c>
      <c r="L847" s="10" t="b">
        <v>0</v>
      </c>
      <c r="M847" s="10" t="b">
        <v>0</v>
      </c>
      <c r="N847" s="1" t="b">
        <v>0</v>
      </c>
      <c r="O847" s="1" t="b">
        <v>0</v>
      </c>
      <c r="P847" s="1" t="b">
        <v>0</v>
      </c>
      <c r="Q847" s="1" t="b">
        <v>0</v>
      </c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1"/>
      <c r="E848" s="1"/>
      <c r="F848" s="1"/>
      <c r="G848" s="1" t="b">
        <v>0</v>
      </c>
      <c r="H848" s="1" t="b">
        <v>0</v>
      </c>
      <c r="I848" s="1" t="b">
        <v>0</v>
      </c>
      <c r="J848" s="10" t="b">
        <v>0</v>
      </c>
      <c r="K848" s="10" t="b">
        <v>0</v>
      </c>
      <c r="L848" s="10" t="b">
        <v>0</v>
      </c>
      <c r="M848" s="10" t="b">
        <v>0</v>
      </c>
      <c r="N848" s="1" t="b">
        <v>0</v>
      </c>
      <c r="O848" s="1" t="b">
        <v>0</v>
      </c>
      <c r="P848" s="1" t="b">
        <v>0</v>
      </c>
      <c r="Q848" s="1" t="b">
        <v>0</v>
      </c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1"/>
      <c r="E849" s="1"/>
      <c r="F849" s="1"/>
      <c r="G849" s="1" t="b">
        <v>0</v>
      </c>
      <c r="H849" s="1" t="b">
        <v>0</v>
      </c>
      <c r="I849" s="1" t="b">
        <v>0</v>
      </c>
      <c r="J849" s="10" t="b">
        <v>0</v>
      </c>
      <c r="K849" s="10" t="b">
        <v>0</v>
      </c>
      <c r="L849" s="10" t="b">
        <v>0</v>
      </c>
      <c r="M849" s="10" t="b">
        <v>0</v>
      </c>
      <c r="N849" s="1" t="b">
        <v>0</v>
      </c>
      <c r="O849" s="1" t="b">
        <v>0</v>
      </c>
      <c r="P849" s="1" t="b">
        <v>0</v>
      </c>
      <c r="Q849" s="1" t="b">
        <v>0</v>
      </c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1"/>
      <c r="E850" s="1"/>
      <c r="F850" s="1"/>
      <c r="G850" s="1" t="b">
        <v>0</v>
      </c>
      <c r="H850" s="1" t="b">
        <v>0</v>
      </c>
      <c r="I850" s="1" t="b">
        <v>0</v>
      </c>
      <c r="J850" s="10" t="b">
        <v>0</v>
      </c>
      <c r="K850" s="10" t="b">
        <v>0</v>
      </c>
      <c r="L850" s="10" t="b">
        <v>0</v>
      </c>
      <c r="M850" s="10" t="b">
        <v>0</v>
      </c>
      <c r="N850" s="1" t="b">
        <v>0</v>
      </c>
      <c r="O850" s="1" t="b">
        <v>0</v>
      </c>
      <c r="P850" s="1" t="b">
        <v>0</v>
      </c>
      <c r="Q850" s="1" t="b">
        <v>0</v>
      </c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1"/>
      <c r="E851" s="1"/>
      <c r="F851" s="1"/>
      <c r="G851" s="1" t="b">
        <v>0</v>
      </c>
      <c r="H851" s="1" t="b">
        <v>0</v>
      </c>
      <c r="I851" s="1" t="b">
        <v>0</v>
      </c>
      <c r="J851" s="10" t="b">
        <v>0</v>
      </c>
      <c r="K851" s="10" t="b">
        <v>0</v>
      </c>
      <c r="L851" s="10" t="b">
        <v>0</v>
      </c>
      <c r="M851" s="10" t="b">
        <v>0</v>
      </c>
      <c r="N851" s="1" t="b">
        <v>0</v>
      </c>
      <c r="O851" s="1" t="b">
        <v>0</v>
      </c>
      <c r="P851" s="1" t="b">
        <v>0</v>
      </c>
      <c r="Q851" s="1" t="b">
        <v>0</v>
      </c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1"/>
      <c r="E852" s="1"/>
      <c r="F852" s="1"/>
      <c r="G852" s="1" t="b">
        <v>0</v>
      </c>
      <c r="H852" s="1" t="b">
        <v>0</v>
      </c>
      <c r="I852" s="1" t="b">
        <v>0</v>
      </c>
      <c r="J852" s="10" t="b">
        <v>0</v>
      </c>
      <c r="K852" s="10" t="b">
        <v>0</v>
      </c>
      <c r="L852" s="10" t="b">
        <v>0</v>
      </c>
      <c r="M852" s="10" t="b">
        <v>0</v>
      </c>
      <c r="N852" s="1" t="b">
        <v>0</v>
      </c>
      <c r="O852" s="1" t="b">
        <v>0</v>
      </c>
      <c r="P852" s="1" t="b">
        <v>0</v>
      </c>
      <c r="Q852" s="1" t="b">
        <v>0</v>
      </c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1"/>
      <c r="E853" s="1"/>
      <c r="F853" s="1"/>
      <c r="G853" s="1" t="b">
        <v>0</v>
      </c>
      <c r="H853" s="1" t="b">
        <v>0</v>
      </c>
      <c r="I853" s="1" t="b">
        <v>0</v>
      </c>
      <c r="J853" s="10" t="b">
        <v>0</v>
      </c>
      <c r="K853" s="10" t="b">
        <v>0</v>
      </c>
      <c r="L853" s="10" t="b">
        <v>0</v>
      </c>
      <c r="M853" s="10" t="b">
        <v>0</v>
      </c>
      <c r="N853" s="1" t="b">
        <v>0</v>
      </c>
      <c r="O853" s="1" t="b">
        <v>0</v>
      </c>
      <c r="P853" s="1" t="b">
        <v>0</v>
      </c>
      <c r="Q853" s="1" t="b">
        <v>0</v>
      </c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1"/>
      <c r="E854" s="1"/>
      <c r="F854" s="1"/>
      <c r="G854" s="1" t="b">
        <v>0</v>
      </c>
      <c r="H854" s="1" t="b">
        <v>0</v>
      </c>
      <c r="I854" s="1" t="b">
        <v>0</v>
      </c>
      <c r="J854" s="10" t="b">
        <v>0</v>
      </c>
      <c r="K854" s="10" t="b">
        <v>0</v>
      </c>
      <c r="L854" s="10" t="b">
        <v>0</v>
      </c>
      <c r="M854" s="10" t="b">
        <v>0</v>
      </c>
      <c r="N854" s="1" t="b">
        <v>0</v>
      </c>
      <c r="O854" s="1" t="b">
        <v>0</v>
      </c>
      <c r="P854" s="1" t="b">
        <v>0</v>
      </c>
      <c r="Q854" s="1" t="b">
        <v>0</v>
      </c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1"/>
      <c r="E855" s="1"/>
      <c r="F855" s="1"/>
      <c r="G855" s="1" t="b">
        <v>0</v>
      </c>
      <c r="H855" s="1" t="b">
        <v>0</v>
      </c>
      <c r="I855" s="1" t="b">
        <v>0</v>
      </c>
      <c r="J855" s="10" t="b">
        <v>0</v>
      </c>
      <c r="K855" s="10" t="b">
        <v>0</v>
      </c>
      <c r="L855" s="10" t="b">
        <v>0</v>
      </c>
      <c r="M855" s="10" t="b">
        <v>0</v>
      </c>
      <c r="N855" s="1" t="b">
        <v>0</v>
      </c>
      <c r="O855" s="1" t="b">
        <v>0</v>
      </c>
      <c r="P855" s="1" t="b">
        <v>0</v>
      </c>
      <c r="Q855" s="1" t="b">
        <v>0</v>
      </c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1"/>
      <c r="E856" s="1"/>
      <c r="F856" s="1"/>
      <c r="G856" s="1" t="b">
        <v>0</v>
      </c>
      <c r="H856" s="1" t="b">
        <v>0</v>
      </c>
      <c r="I856" s="1" t="b">
        <v>0</v>
      </c>
      <c r="J856" s="10" t="b">
        <v>0</v>
      </c>
      <c r="K856" s="10" t="b">
        <v>0</v>
      </c>
      <c r="L856" s="10" t="b">
        <v>0</v>
      </c>
      <c r="M856" s="10" t="b">
        <v>0</v>
      </c>
      <c r="N856" s="1" t="b">
        <v>0</v>
      </c>
      <c r="O856" s="1" t="b">
        <v>0</v>
      </c>
      <c r="P856" s="1" t="b">
        <v>0</v>
      </c>
      <c r="Q856" s="1" t="b">
        <v>0</v>
      </c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1"/>
      <c r="E857" s="1"/>
      <c r="F857" s="1"/>
      <c r="G857" s="1" t="b">
        <v>0</v>
      </c>
      <c r="H857" s="1" t="b">
        <v>0</v>
      </c>
      <c r="I857" s="1" t="b">
        <v>0</v>
      </c>
      <c r="J857" s="10" t="b">
        <v>0</v>
      </c>
      <c r="K857" s="10" t="b">
        <v>0</v>
      </c>
      <c r="L857" s="10" t="b">
        <v>0</v>
      </c>
      <c r="M857" s="10" t="b">
        <v>0</v>
      </c>
      <c r="N857" s="1" t="b">
        <v>0</v>
      </c>
      <c r="O857" s="1" t="b">
        <v>0</v>
      </c>
      <c r="P857" s="1" t="b">
        <v>0</v>
      </c>
      <c r="Q857" s="1" t="b">
        <v>0</v>
      </c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1"/>
      <c r="E858" s="1"/>
      <c r="F858" s="1"/>
      <c r="G858" s="1" t="b">
        <v>0</v>
      </c>
      <c r="H858" s="1" t="b">
        <v>0</v>
      </c>
      <c r="I858" s="1" t="b">
        <v>0</v>
      </c>
      <c r="J858" s="10" t="b">
        <v>0</v>
      </c>
      <c r="K858" s="10" t="b">
        <v>0</v>
      </c>
      <c r="L858" s="10" t="b">
        <v>0</v>
      </c>
      <c r="M858" s="10" t="b">
        <v>0</v>
      </c>
      <c r="N858" s="1" t="b">
        <v>0</v>
      </c>
      <c r="O858" s="1" t="b">
        <v>0</v>
      </c>
      <c r="P858" s="1" t="b">
        <v>0</v>
      </c>
      <c r="Q858" s="1" t="b">
        <v>0</v>
      </c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1"/>
      <c r="E859" s="1"/>
      <c r="F859" s="1"/>
      <c r="G859" s="1" t="b">
        <v>0</v>
      </c>
      <c r="H859" s="1" t="b">
        <v>0</v>
      </c>
      <c r="I859" s="1" t="b">
        <v>0</v>
      </c>
      <c r="J859" s="10" t="b">
        <v>0</v>
      </c>
      <c r="K859" s="10" t="b">
        <v>0</v>
      </c>
      <c r="L859" s="10" t="b">
        <v>0</v>
      </c>
      <c r="M859" s="10" t="b">
        <v>0</v>
      </c>
      <c r="N859" s="1" t="b">
        <v>0</v>
      </c>
      <c r="O859" s="1" t="b">
        <v>0</v>
      </c>
      <c r="P859" s="1" t="b">
        <v>0</v>
      </c>
      <c r="Q859" s="1" t="b">
        <v>0</v>
      </c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1"/>
      <c r="E860" s="1"/>
      <c r="F860" s="1"/>
      <c r="G860" s="1" t="b">
        <v>0</v>
      </c>
      <c r="H860" s="1" t="b">
        <v>0</v>
      </c>
      <c r="I860" s="1" t="b">
        <v>0</v>
      </c>
      <c r="J860" s="10" t="b">
        <v>0</v>
      </c>
      <c r="K860" s="10" t="b">
        <v>0</v>
      </c>
      <c r="L860" s="10" t="b">
        <v>0</v>
      </c>
      <c r="M860" s="10" t="b">
        <v>0</v>
      </c>
      <c r="N860" s="1" t="b">
        <v>0</v>
      </c>
      <c r="O860" s="1" t="b">
        <v>0</v>
      </c>
      <c r="P860" s="1" t="b">
        <v>0</v>
      </c>
      <c r="Q860" s="1" t="b">
        <v>0</v>
      </c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1"/>
      <c r="E861" s="1"/>
      <c r="F861" s="1"/>
      <c r="G861" s="1" t="b">
        <v>0</v>
      </c>
      <c r="H861" s="1" t="b">
        <v>0</v>
      </c>
      <c r="I861" s="1" t="b">
        <v>0</v>
      </c>
      <c r="J861" s="10" t="b">
        <v>0</v>
      </c>
      <c r="K861" s="10" t="b">
        <v>0</v>
      </c>
      <c r="L861" s="10" t="b">
        <v>0</v>
      </c>
      <c r="M861" s="10" t="b">
        <v>0</v>
      </c>
      <c r="N861" s="1" t="b">
        <v>0</v>
      </c>
      <c r="O861" s="1" t="b">
        <v>0</v>
      </c>
      <c r="P861" s="1" t="b">
        <v>0</v>
      </c>
      <c r="Q861" s="1" t="b">
        <v>0</v>
      </c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1"/>
      <c r="E862" s="1"/>
      <c r="F862" s="1"/>
      <c r="G862" s="1" t="b">
        <v>0</v>
      </c>
      <c r="H862" s="1" t="b">
        <v>0</v>
      </c>
      <c r="I862" s="1" t="b">
        <v>0</v>
      </c>
      <c r="J862" s="10" t="b">
        <v>0</v>
      </c>
      <c r="K862" s="10" t="b">
        <v>0</v>
      </c>
      <c r="L862" s="10" t="b">
        <v>0</v>
      </c>
      <c r="M862" s="10" t="b">
        <v>0</v>
      </c>
      <c r="N862" s="1" t="b">
        <v>0</v>
      </c>
      <c r="O862" s="1" t="b">
        <v>0</v>
      </c>
      <c r="P862" s="1" t="b">
        <v>0</v>
      </c>
      <c r="Q862" s="1" t="b">
        <v>0</v>
      </c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1"/>
      <c r="E863" s="1"/>
      <c r="F863" s="1"/>
      <c r="G863" s="1" t="b">
        <v>0</v>
      </c>
      <c r="H863" s="1" t="b">
        <v>0</v>
      </c>
      <c r="I863" s="1" t="b">
        <v>0</v>
      </c>
      <c r="J863" s="10" t="b">
        <v>0</v>
      </c>
      <c r="K863" s="10" t="b">
        <v>0</v>
      </c>
      <c r="L863" s="10" t="b">
        <v>0</v>
      </c>
      <c r="M863" s="10" t="b">
        <v>0</v>
      </c>
      <c r="N863" s="1" t="b">
        <v>0</v>
      </c>
      <c r="O863" s="1" t="b">
        <v>0</v>
      </c>
      <c r="P863" s="1" t="b">
        <v>0</v>
      </c>
      <c r="Q863" s="1" t="b">
        <v>0</v>
      </c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1"/>
      <c r="E864" s="1"/>
      <c r="F864" s="1"/>
      <c r="G864" s="1" t="b">
        <v>0</v>
      </c>
      <c r="H864" s="1" t="b">
        <v>0</v>
      </c>
      <c r="I864" s="1" t="b">
        <v>0</v>
      </c>
      <c r="J864" s="10" t="b">
        <v>0</v>
      </c>
      <c r="K864" s="10" t="b">
        <v>0</v>
      </c>
      <c r="L864" s="10" t="b">
        <v>0</v>
      </c>
      <c r="M864" s="10" t="b">
        <v>0</v>
      </c>
      <c r="N864" s="1" t="b">
        <v>0</v>
      </c>
      <c r="O864" s="1" t="b">
        <v>0</v>
      </c>
      <c r="P864" s="1" t="b">
        <v>0</v>
      </c>
      <c r="Q864" s="1" t="b">
        <v>0</v>
      </c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1"/>
      <c r="E865" s="1"/>
      <c r="F865" s="1"/>
      <c r="G865" s="1" t="b">
        <v>0</v>
      </c>
      <c r="H865" s="1" t="b">
        <v>0</v>
      </c>
      <c r="I865" s="1" t="b">
        <v>0</v>
      </c>
      <c r="J865" s="10" t="b">
        <v>0</v>
      </c>
      <c r="K865" s="10" t="b">
        <v>0</v>
      </c>
      <c r="L865" s="10" t="b">
        <v>0</v>
      </c>
      <c r="M865" s="10" t="b">
        <v>0</v>
      </c>
      <c r="N865" s="1" t="b">
        <v>0</v>
      </c>
      <c r="O865" s="1" t="b">
        <v>0</v>
      </c>
      <c r="P865" s="1" t="b">
        <v>0</v>
      </c>
      <c r="Q865" s="1" t="b">
        <v>0</v>
      </c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1"/>
      <c r="E866" s="1"/>
      <c r="F866" s="1"/>
      <c r="G866" s="1" t="b">
        <v>0</v>
      </c>
      <c r="H866" s="1" t="b">
        <v>0</v>
      </c>
      <c r="I866" s="1" t="b">
        <v>0</v>
      </c>
      <c r="J866" s="10" t="b">
        <v>0</v>
      </c>
      <c r="K866" s="10" t="b">
        <v>0</v>
      </c>
      <c r="L866" s="10" t="b">
        <v>0</v>
      </c>
      <c r="M866" s="10" t="b">
        <v>0</v>
      </c>
      <c r="N866" s="1" t="b">
        <v>0</v>
      </c>
      <c r="O866" s="1" t="b">
        <v>0</v>
      </c>
      <c r="P866" s="1" t="b">
        <v>0</v>
      </c>
      <c r="Q866" s="1" t="b">
        <v>0</v>
      </c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1"/>
      <c r="E867" s="1"/>
      <c r="F867" s="1"/>
      <c r="G867" s="1" t="b">
        <v>0</v>
      </c>
      <c r="H867" s="1" t="b">
        <v>0</v>
      </c>
      <c r="I867" s="1" t="b">
        <v>0</v>
      </c>
      <c r="J867" s="10" t="b">
        <v>0</v>
      </c>
      <c r="K867" s="10" t="b">
        <v>0</v>
      </c>
      <c r="L867" s="10" t="b">
        <v>0</v>
      </c>
      <c r="M867" s="10" t="b">
        <v>0</v>
      </c>
      <c r="N867" s="1" t="b">
        <v>0</v>
      </c>
      <c r="O867" s="1" t="b">
        <v>0</v>
      </c>
      <c r="P867" s="1" t="b">
        <v>0</v>
      </c>
      <c r="Q867" s="1" t="b">
        <v>0</v>
      </c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1"/>
      <c r="E868" s="1"/>
      <c r="F868" s="1"/>
      <c r="G868" s="1" t="b">
        <v>0</v>
      </c>
      <c r="H868" s="1" t="b">
        <v>0</v>
      </c>
      <c r="I868" s="1" t="b">
        <v>0</v>
      </c>
      <c r="J868" s="10" t="b">
        <v>0</v>
      </c>
      <c r="K868" s="10" t="b">
        <v>0</v>
      </c>
      <c r="L868" s="10" t="b">
        <v>0</v>
      </c>
      <c r="M868" s="10" t="b">
        <v>0</v>
      </c>
      <c r="N868" s="1" t="b">
        <v>0</v>
      </c>
      <c r="O868" s="1" t="b">
        <v>0</v>
      </c>
      <c r="P868" s="1" t="b">
        <v>0</v>
      </c>
      <c r="Q868" s="1" t="b">
        <v>0</v>
      </c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1"/>
      <c r="E869" s="1"/>
      <c r="F869" s="1"/>
      <c r="G869" s="1" t="b">
        <v>0</v>
      </c>
      <c r="H869" s="1" t="b">
        <v>0</v>
      </c>
      <c r="I869" s="1" t="b">
        <v>0</v>
      </c>
      <c r="J869" s="10" t="b">
        <v>0</v>
      </c>
      <c r="K869" s="10" t="b">
        <v>0</v>
      </c>
      <c r="L869" s="10" t="b">
        <v>0</v>
      </c>
      <c r="M869" s="10" t="b">
        <v>0</v>
      </c>
      <c r="N869" s="1" t="b">
        <v>0</v>
      </c>
      <c r="O869" s="1" t="b">
        <v>0</v>
      </c>
      <c r="P869" s="1" t="b">
        <v>0</v>
      </c>
      <c r="Q869" s="1" t="b">
        <v>0</v>
      </c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1"/>
      <c r="E870" s="1"/>
      <c r="F870" s="1"/>
      <c r="G870" s="1" t="b">
        <v>0</v>
      </c>
      <c r="H870" s="1" t="b">
        <v>0</v>
      </c>
      <c r="I870" s="1" t="b">
        <v>0</v>
      </c>
      <c r="J870" s="10" t="b">
        <v>0</v>
      </c>
      <c r="K870" s="10" t="b">
        <v>0</v>
      </c>
      <c r="L870" s="10" t="b">
        <v>0</v>
      </c>
      <c r="M870" s="10" t="b">
        <v>0</v>
      </c>
      <c r="N870" s="1" t="b">
        <v>0</v>
      </c>
      <c r="O870" s="1" t="b">
        <v>0</v>
      </c>
      <c r="P870" s="1" t="b">
        <v>0</v>
      </c>
      <c r="Q870" s="1" t="b">
        <v>0</v>
      </c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1"/>
      <c r="E871" s="1"/>
      <c r="F871" s="1"/>
      <c r="G871" s="1" t="b">
        <v>0</v>
      </c>
      <c r="H871" s="1" t="b">
        <v>0</v>
      </c>
      <c r="I871" s="1" t="b">
        <v>0</v>
      </c>
      <c r="J871" s="10" t="b">
        <v>0</v>
      </c>
      <c r="K871" s="10" t="b">
        <v>0</v>
      </c>
      <c r="L871" s="10" t="b">
        <v>0</v>
      </c>
      <c r="M871" s="10" t="b">
        <v>0</v>
      </c>
      <c r="N871" s="1" t="b">
        <v>0</v>
      </c>
      <c r="O871" s="1" t="b">
        <v>0</v>
      </c>
      <c r="P871" s="1" t="b">
        <v>0</v>
      </c>
      <c r="Q871" s="1" t="b">
        <v>0</v>
      </c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1"/>
      <c r="E872" s="1"/>
      <c r="F872" s="1"/>
      <c r="G872" s="1" t="b">
        <v>0</v>
      </c>
      <c r="H872" s="1" t="b">
        <v>0</v>
      </c>
      <c r="I872" s="1" t="b">
        <v>0</v>
      </c>
      <c r="J872" s="10" t="b">
        <v>0</v>
      </c>
      <c r="K872" s="10" t="b">
        <v>0</v>
      </c>
      <c r="L872" s="10" t="b">
        <v>0</v>
      </c>
      <c r="M872" s="10" t="b">
        <v>0</v>
      </c>
      <c r="N872" s="1" t="b">
        <v>0</v>
      </c>
      <c r="O872" s="1" t="b">
        <v>0</v>
      </c>
      <c r="P872" s="1" t="b">
        <v>0</v>
      </c>
      <c r="Q872" s="1" t="b">
        <v>0</v>
      </c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1"/>
      <c r="E873" s="1"/>
      <c r="F873" s="1"/>
      <c r="G873" s="1" t="b">
        <v>0</v>
      </c>
      <c r="H873" s="1" t="b">
        <v>0</v>
      </c>
      <c r="I873" s="1" t="b">
        <v>0</v>
      </c>
      <c r="J873" s="10" t="b">
        <v>0</v>
      </c>
      <c r="K873" s="10" t="b">
        <v>0</v>
      </c>
      <c r="L873" s="10" t="b">
        <v>0</v>
      </c>
      <c r="M873" s="10" t="b">
        <v>0</v>
      </c>
      <c r="N873" s="1" t="b">
        <v>0</v>
      </c>
      <c r="O873" s="1" t="b">
        <v>0</v>
      </c>
      <c r="P873" s="1" t="b">
        <v>0</v>
      </c>
      <c r="Q873" s="1" t="b">
        <v>0</v>
      </c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1"/>
      <c r="E874" s="1"/>
      <c r="F874" s="1"/>
      <c r="G874" s="1" t="b">
        <v>0</v>
      </c>
      <c r="H874" s="1" t="b">
        <v>0</v>
      </c>
      <c r="I874" s="1" t="b">
        <v>0</v>
      </c>
      <c r="J874" s="10" t="b">
        <v>0</v>
      </c>
      <c r="K874" s="10" t="b">
        <v>0</v>
      </c>
      <c r="L874" s="10" t="b">
        <v>0</v>
      </c>
      <c r="M874" s="10" t="b">
        <v>0</v>
      </c>
      <c r="N874" s="1" t="b">
        <v>0</v>
      </c>
      <c r="O874" s="1" t="b">
        <v>0</v>
      </c>
      <c r="P874" s="1" t="b">
        <v>0</v>
      </c>
      <c r="Q874" s="1" t="b">
        <v>0</v>
      </c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1"/>
      <c r="E875" s="1"/>
      <c r="F875" s="1"/>
      <c r="G875" s="1" t="b">
        <v>0</v>
      </c>
      <c r="H875" s="1" t="b">
        <v>0</v>
      </c>
      <c r="I875" s="1" t="b">
        <v>0</v>
      </c>
      <c r="J875" s="10" t="b">
        <v>0</v>
      </c>
      <c r="K875" s="10" t="b">
        <v>0</v>
      </c>
      <c r="L875" s="10" t="b">
        <v>0</v>
      </c>
      <c r="M875" s="10" t="b">
        <v>0</v>
      </c>
      <c r="N875" s="1" t="b">
        <v>0</v>
      </c>
      <c r="O875" s="1" t="b">
        <v>0</v>
      </c>
      <c r="P875" s="1" t="b">
        <v>0</v>
      </c>
      <c r="Q875" s="1" t="b">
        <v>0</v>
      </c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1"/>
      <c r="E876" s="1"/>
      <c r="F876" s="1"/>
      <c r="G876" s="1" t="b">
        <v>0</v>
      </c>
      <c r="H876" s="1" t="b">
        <v>0</v>
      </c>
      <c r="I876" s="1" t="b">
        <v>0</v>
      </c>
      <c r="J876" s="10" t="b">
        <v>0</v>
      </c>
      <c r="K876" s="10" t="b">
        <v>0</v>
      </c>
      <c r="L876" s="10" t="b">
        <v>0</v>
      </c>
      <c r="M876" s="10" t="b">
        <v>0</v>
      </c>
      <c r="N876" s="1" t="b">
        <v>0</v>
      </c>
      <c r="O876" s="1" t="b">
        <v>0</v>
      </c>
      <c r="P876" s="1" t="b">
        <v>0</v>
      </c>
      <c r="Q876" s="1" t="b">
        <v>0</v>
      </c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1"/>
      <c r="E877" s="1"/>
      <c r="F877" s="1"/>
      <c r="G877" s="1" t="b">
        <v>0</v>
      </c>
      <c r="H877" s="1" t="b">
        <v>0</v>
      </c>
      <c r="I877" s="1" t="b">
        <v>0</v>
      </c>
      <c r="J877" s="10" t="b">
        <v>0</v>
      </c>
      <c r="K877" s="10" t="b">
        <v>0</v>
      </c>
      <c r="L877" s="10" t="b">
        <v>0</v>
      </c>
      <c r="M877" s="10" t="b">
        <v>0</v>
      </c>
      <c r="N877" s="1" t="b">
        <v>0</v>
      </c>
      <c r="O877" s="1" t="b">
        <v>0</v>
      </c>
      <c r="P877" s="1" t="b">
        <v>0</v>
      </c>
      <c r="Q877" s="1" t="b">
        <v>0</v>
      </c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1"/>
      <c r="E878" s="1"/>
      <c r="F878" s="1"/>
      <c r="G878" s="1" t="b">
        <v>0</v>
      </c>
      <c r="H878" s="1" t="b">
        <v>0</v>
      </c>
      <c r="I878" s="1" t="b">
        <v>0</v>
      </c>
      <c r="J878" s="10" t="b">
        <v>0</v>
      </c>
      <c r="K878" s="10" t="b">
        <v>0</v>
      </c>
      <c r="L878" s="10" t="b">
        <v>0</v>
      </c>
      <c r="M878" s="10" t="b">
        <v>0</v>
      </c>
      <c r="N878" s="1" t="b">
        <v>0</v>
      </c>
      <c r="O878" s="1" t="b">
        <v>0</v>
      </c>
      <c r="P878" s="1" t="b">
        <v>0</v>
      </c>
      <c r="Q878" s="1" t="b">
        <v>0</v>
      </c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1"/>
      <c r="E879" s="1"/>
      <c r="F879" s="1"/>
      <c r="G879" s="1" t="b">
        <v>0</v>
      </c>
      <c r="H879" s="1" t="b">
        <v>0</v>
      </c>
      <c r="I879" s="1" t="b">
        <v>0</v>
      </c>
      <c r="J879" s="10" t="b">
        <v>0</v>
      </c>
      <c r="K879" s="10" t="b">
        <v>0</v>
      </c>
      <c r="L879" s="10" t="b">
        <v>0</v>
      </c>
      <c r="M879" s="10" t="b">
        <v>0</v>
      </c>
      <c r="N879" s="1" t="b">
        <v>0</v>
      </c>
      <c r="O879" s="1" t="b">
        <v>0</v>
      </c>
      <c r="P879" s="1" t="b">
        <v>0</v>
      </c>
      <c r="Q879" s="1" t="b">
        <v>0</v>
      </c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1"/>
      <c r="E880" s="1"/>
      <c r="F880" s="1"/>
      <c r="G880" s="1" t="b">
        <v>0</v>
      </c>
      <c r="H880" s="1" t="b">
        <v>0</v>
      </c>
      <c r="I880" s="1" t="b">
        <v>0</v>
      </c>
      <c r="J880" s="10" t="b">
        <v>0</v>
      </c>
      <c r="K880" s="10" t="b">
        <v>0</v>
      </c>
      <c r="L880" s="10" t="b">
        <v>0</v>
      </c>
      <c r="M880" s="10" t="b">
        <v>0</v>
      </c>
      <c r="N880" s="1" t="b">
        <v>0</v>
      </c>
      <c r="O880" s="1" t="b">
        <v>0</v>
      </c>
      <c r="P880" s="1" t="b">
        <v>0</v>
      </c>
      <c r="Q880" s="1" t="b">
        <v>0</v>
      </c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1"/>
      <c r="E881" s="1"/>
      <c r="F881" s="1"/>
      <c r="G881" s="1" t="b">
        <v>0</v>
      </c>
      <c r="H881" s="1" t="b">
        <v>0</v>
      </c>
      <c r="I881" s="1" t="b">
        <v>0</v>
      </c>
      <c r="J881" s="10" t="b">
        <v>0</v>
      </c>
      <c r="K881" s="10" t="b">
        <v>0</v>
      </c>
      <c r="L881" s="10" t="b">
        <v>0</v>
      </c>
      <c r="M881" s="10" t="b">
        <v>0</v>
      </c>
      <c r="N881" s="1" t="b">
        <v>0</v>
      </c>
      <c r="O881" s="1" t="b">
        <v>0</v>
      </c>
      <c r="P881" s="1" t="b">
        <v>0</v>
      </c>
      <c r="Q881" s="1" t="b">
        <v>0</v>
      </c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1"/>
      <c r="E882" s="1"/>
      <c r="F882" s="1"/>
      <c r="G882" s="1" t="b">
        <v>0</v>
      </c>
      <c r="H882" s="1" t="b">
        <v>0</v>
      </c>
      <c r="I882" s="1" t="b">
        <v>0</v>
      </c>
      <c r="J882" s="10" t="b">
        <v>0</v>
      </c>
      <c r="K882" s="10" t="b">
        <v>0</v>
      </c>
      <c r="L882" s="10" t="b">
        <v>0</v>
      </c>
      <c r="M882" s="10" t="b">
        <v>0</v>
      </c>
      <c r="N882" s="1" t="b">
        <v>0</v>
      </c>
      <c r="O882" s="1" t="b">
        <v>0</v>
      </c>
      <c r="P882" s="1" t="b">
        <v>0</v>
      </c>
      <c r="Q882" s="1" t="b">
        <v>0</v>
      </c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1"/>
      <c r="E883" s="1"/>
      <c r="F883" s="1"/>
      <c r="G883" s="1" t="b">
        <v>0</v>
      </c>
      <c r="H883" s="1" t="b">
        <v>0</v>
      </c>
      <c r="I883" s="1" t="b">
        <v>0</v>
      </c>
      <c r="J883" s="10" t="b">
        <v>0</v>
      </c>
      <c r="K883" s="10" t="b">
        <v>0</v>
      </c>
      <c r="L883" s="10" t="b">
        <v>0</v>
      </c>
      <c r="M883" s="10" t="b">
        <v>0</v>
      </c>
      <c r="N883" s="1" t="b">
        <v>0</v>
      </c>
      <c r="O883" s="1" t="b">
        <v>0</v>
      </c>
      <c r="P883" s="1" t="b">
        <v>0</v>
      </c>
      <c r="Q883" s="1" t="b">
        <v>0</v>
      </c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1"/>
      <c r="E884" s="1"/>
      <c r="F884" s="1"/>
      <c r="G884" s="1" t="b">
        <v>0</v>
      </c>
      <c r="H884" s="1" t="b">
        <v>0</v>
      </c>
      <c r="I884" s="1" t="b">
        <v>0</v>
      </c>
      <c r="J884" s="10" t="b">
        <v>0</v>
      </c>
      <c r="K884" s="10" t="b">
        <v>0</v>
      </c>
      <c r="L884" s="10" t="b">
        <v>0</v>
      </c>
      <c r="M884" s="10" t="b">
        <v>0</v>
      </c>
      <c r="N884" s="1" t="b">
        <v>0</v>
      </c>
      <c r="O884" s="1" t="b">
        <v>0</v>
      </c>
      <c r="P884" s="1" t="b">
        <v>0</v>
      </c>
      <c r="Q884" s="1" t="b">
        <v>0</v>
      </c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1"/>
      <c r="E885" s="1"/>
      <c r="F885" s="1"/>
      <c r="G885" s="1" t="b">
        <v>0</v>
      </c>
      <c r="H885" s="1" t="b">
        <v>0</v>
      </c>
      <c r="I885" s="1" t="b">
        <v>0</v>
      </c>
      <c r="J885" s="10" t="b">
        <v>0</v>
      </c>
      <c r="K885" s="10" t="b">
        <v>0</v>
      </c>
      <c r="L885" s="10" t="b">
        <v>0</v>
      </c>
      <c r="M885" s="10" t="b">
        <v>0</v>
      </c>
      <c r="N885" s="1" t="b">
        <v>0</v>
      </c>
      <c r="O885" s="1" t="b">
        <v>0</v>
      </c>
      <c r="P885" s="1" t="b">
        <v>0</v>
      </c>
      <c r="Q885" s="1" t="b">
        <v>0</v>
      </c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1"/>
      <c r="E886" s="1"/>
      <c r="F886" s="1"/>
      <c r="G886" s="1" t="b">
        <v>0</v>
      </c>
      <c r="H886" s="1" t="b">
        <v>0</v>
      </c>
      <c r="I886" s="1" t="b">
        <v>0</v>
      </c>
      <c r="J886" s="10" t="b">
        <v>0</v>
      </c>
      <c r="K886" s="10" t="b">
        <v>0</v>
      </c>
      <c r="L886" s="10" t="b">
        <v>0</v>
      </c>
      <c r="M886" s="10" t="b">
        <v>0</v>
      </c>
      <c r="N886" s="1" t="b">
        <v>0</v>
      </c>
      <c r="O886" s="1" t="b">
        <v>0</v>
      </c>
      <c r="P886" s="1" t="b">
        <v>0</v>
      </c>
      <c r="Q886" s="1" t="b">
        <v>0</v>
      </c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1"/>
      <c r="E887" s="1"/>
      <c r="F887" s="1"/>
      <c r="G887" s="1" t="b">
        <v>0</v>
      </c>
      <c r="H887" s="1" t="b">
        <v>0</v>
      </c>
      <c r="I887" s="1" t="b">
        <v>0</v>
      </c>
      <c r="J887" s="10" t="b">
        <v>0</v>
      </c>
      <c r="K887" s="10" t="b">
        <v>0</v>
      </c>
      <c r="L887" s="10" t="b">
        <v>0</v>
      </c>
      <c r="M887" s="10" t="b">
        <v>0</v>
      </c>
      <c r="N887" s="1" t="b">
        <v>0</v>
      </c>
      <c r="O887" s="1" t="b">
        <v>0</v>
      </c>
      <c r="P887" s="1" t="b">
        <v>0</v>
      </c>
      <c r="Q887" s="1" t="b">
        <v>0</v>
      </c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1"/>
      <c r="E888" s="1"/>
      <c r="F888" s="1"/>
      <c r="G888" s="1" t="b">
        <v>0</v>
      </c>
      <c r="H888" s="1" t="b">
        <v>0</v>
      </c>
      <c r="I888" s="1" t="b">
        <v>0</v>
      </c>
      <c r="J888" s="10" t="b">
        <v>0</v>
      </c>
      <c r="K888" s="10" t="b">
        <v>0</v>
      </c>
      <c r="L888" s="10" t="b">
        <v>0</v>
      </c>
      <c r="M888" s="10" t="b">
        <v>0</v>
      </c>
      <c r="N888" s="1" t="b">
        <v>0</v>
      </c>
      <c r="O888" s="1" t="b">
        <v>0</v>
      </c>
      <c r="P888" s="1" t="b">
        <v>0</v>
      </c>
      <c r="Q888" s="1" t="b">
        <v>0</v>
      </c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1"/>
      <c r="E889" s="1"/>
      <c r="F889" s="1"/>
      <c r="G889" s="1" t="b">
        <v>0</v>
      </c>
      <c r="H889" s="1" t="b">
        <v>0</v>
      </c>
      <c r="I889" s="1" t="b">
        <v>0</v>
      </c>
      <c r="J889" s="10" t="b">
        <v>0</v>
      </c>
      <c r="K889" s="10" t="b">
        <v>0</v>
      </c>
      <c r="L889" s="10" t="b">
        <v>0</v>
      </c>
      <c r="M889" s="10" t="b">
        <v>0</v>
      </c>
      <c r="N889" s="1" t="b">
        <v>0</v>
      </c>
      <c r="O889" s="1" t="b">
        <v>0</v>
      </c>
      <c r="P889" s="1" t="b">
        <v>0</v>
      </c>
      <c r="Q889" s="1" t="b">
        <v>0</v>
      </c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1"/>
      <c r="E890" s="1"/>
      <c r="F890" s="1"/>
      <c r="G890" s="1" t="b">
        <v>0</v>
      </c>
      <c r="H890" s="1" t="b">
        <v>0</v>
      </c>
      <c r="I890" s="1" t="b">
        <v>0</v>
      </c>
      <c r="J890" s="10" t="b">
        <v>0</v>
      </c>
      <c r="K890" s="10" t="b">
        <v>0</v>
      </c>
      <c r="L890" s="10" t="b">
        <v>0</v>
      </c>
      <c r="M890" s="10" t="b">
        <v>0</v>
      </c>
      <c r="N890" s="1" t="b">
        <v>0</v>
      </c>
      <c r="O890" s="1" t="b">
        <v>0</v>
      </c>
      <c r="P890" s="1" t="b">
        <v>0</v>
      </c>
      <c r="Q890" s="1" t="b">
        <v>0</v>
      </c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1"/>
      <c r="E891" s="1"/>
      <c r="F891" s="1"/>
      <c r="G891" s="1" t="b">
        <v>0</v>
      </c>
      <c r="H891" s="1" t="b">
        <v>0</v>
      </c>
      <c r="I891" s="1" t="b">
        <v>0</v>
      </c>
      <c r="J891" s="10" t="b">
        <v>0</v>
      </c>
      <c r="K891" s="10" t="b">
        <v>0</v>
      </c>
      <c r="L891" s="10" t="b">
        <v>0</v>
      </c>
      <c r="M891" s="10" t="b">
        <v>0</v>
      </c>
      <c r="N891" s="1" t="b">
        <v>0</v>
      </c>
      <c r="O891" s="1" t="b">
        <v>0</v>
      </c>
      <c r="P891" s="1" t="b">
        <v>0</v>
      </c>
      <c r="Q891" s="1" t="b">
        <v>0</v>
      </c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1"/>
      <c r="E892" s="1"/>
      <c r="F892" s="1"/>
      <c r="G892" s="1" t="b">
        <v>0</v>
      </c>
      <c r="H892" s="1" t="b">
        <v>0</v>
      </c>
      <c r="I892" s="1" t="b">
        <v>0</v>
      </c>
      <c r="J892" s="10" t="b">
        <v>0</v>
      </c>
      <c r="K892" s="10" t="b">
        <v>0</v>
      </c>
      <c r="L892" s="10" t="b">
        <v>0</v>
      </c>
      <c r="M892" s="10" t="b">
        <v>0</v>
      </c>
      <c r="N892" s="1" t="b">
        <v>0</v>
      </c>
      <c r="O892" s="1" t="b">
        <v>0</v>
      </c>
      <c r="P892" s="1" t="b">
        <v>0</v>
      </c>
      <c r="Q892" s="1" t="b">
        <v>0</v>
      </c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1"/>
      <c r="E893" s="1"/>
      <c r="F893" s="1"/>
      <c r="G893" s="1" t="b">
        <v>0</v>
      </c>
      <c r="H893" s="1" t="b">
        <v>0</v>
      </c>
      <c r="I893" s="1" t="b">
        <v>0</v>
      </c>
      <c r="J893" s="10" t="b">
        <v>0</v>
      </c>
      <c r="K893" s="10" t="b">
        <v>0</v>
      </c>
      <c r="L893" s="10" t="b">
        <v>0</v>
      </c>
      <c r="M893" s="10" t="b">
        <v>0</v>
      </c>
      <c r="N893" s="1" t="b">
        <v>0</v>
      </c>
      <c r="O893" s="1" t="b">
        <v>0</v>
      </c>
      <c r="P893" s="1" t="b">
        <v>0</v>
      </c>
      <c r="Q893" s="1" t="b">
        <v>0</v>
      </c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1"/>
      <c r="E894" s="1"/>
      <c r="F894" s="1"/>
      <c r="G894" s="1" t="b">
        <v>0</v>
      </c>
      <c r="H894" s="1" t="b">
        <v>0</v>
      </c>
      <c r="I894" s="1" t="b">
        <v>0</v>
      </c>
      <c r="J894" s="10" t="b">
        <v>0</v>
      </c>
      <c r="K894" s="10" t="b">
        <v>0</v>
      </c>
      <c r="L894" s="10" t="b">
        <v>0</v>
      </c>
      <c r="M894" s="10" t="b">
        <v>0</v>
      </c>
      <c r="N894" s="1" t="b">
        <v>0</v>
      </c>
      <c r="O894" s="1" t="b">
        <v>0</v>
      </c>
      <c r="P894" s="1" t="b">
        <v>0</v>
      </c>
      <c r="Q894" s="1" t="b">
        <v>0</v>
      </c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1"/>
      <c r="E895" s="1"/>
      <c r="F895" s="1"/>
      <c r="G895" s="1" t="b">
        <v>0</v>
      </c>
      <c r="H895" s="1" t="b">
        <v>0</v>
      </c>
      <c r="I895" s="1" t="b">
        <v>0</v>
      </c>
      <c r="J895" s="10" t="b">
        <v>0</v>
      </c>
      <c r="K895" s="10" t="b">
        <v>0</v>
      </c>
      <c r="L895" s="10" t="b">
        <v>0</v>
      </c>
      <c r="M895" s="10" t="b">
        <v>0</v>
      </c>
      <c r="N895" s="1" t="b">
        <v>0</v>
      </c>
      <c r="O895" s="1" t="b">
        <v>0</v>
      </c>
      <c r="P895" s="1" t="b">
        <v>0</v>
      </c>
      <c r="Q895" s="1" t="b">
        <v>0</v>
      </c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1"/>
      <c r="E896" s="1"/>
      <c r="F896" s="1"/>
      <c r="G896" s="1" t="b">
        <v>0</v>
      </c>
      <c r="H896" s="1" t="b">
        <v>0</v>
      </c>
      <c r="I896" s="1" t="b">
        <v>0</v>
      </c>
      <c r="J896" s="10" t="b">
        <v>0</v>
      </c>
      <c r="K896" s="10" t="b">
        <v>0</v>
      </c>
      <c r="L896" s="10" t="b">
        <v>0</v>
      </c>
      <c r="M896" s="10" t="b">
        <v>0</v>
      </c>
      <c r="N896" s="1" t="b">
        <v>0</v>
      </c>
      <c r="O896" s="1" t="b">
        <v>0</v>
      </c>
      <c r="P896" s="1" t="b">
        <v>0</v>
      </c>
      <c r="Q896" s="1" t="b">
        <v>0</v>
      </c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1"/>
      <c r="E897" s="1"/>
      <c r="F897" s="1"/>
      <c r="G897" s="1" t="b">
        <v>0</v>
      </c>
      <c r="H897" s="1" t="b">
        <v>0</v>
      </c>
      <c r="I897" s="1" t="b">
        <v>0</v>
      </c>
      <c r="J897" s="10" t="b">
        <v>0</v>
      </c>
      <c r="K897" s="10" t="b">
        <v>0</v>
      </c>
      <c r="L897" s="10" t="b">
        <v>0</v>
      </c>
      <c r="M897" s="10" t="b">
        <v>0</v>
      </c>
      <c r="N897" s="1" t="b">
        <v>0</v>
      </c>
      <c r="O897" s="1" t="b">
        <v>0</v>
      </c>
      <c r="P897" s="1" t="b">
        <v>0</v>
      </c>
      <c r="Q897" s="1" t="b">
        <v>0</v>
      </c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1"/>
      <c r="E898" s="1"/>
      <c r="F898" s="1"/>
      <c r="G898" s="1" t="b">
        <v>0</v>
      </c>
      <c r="H898" s="1" t="b">
        <v>0</v>
      </c>
      <c r="I898" s="1" t="b">
        <v>0</v>
      </c>
      <c r="J898" s="10" t="b">
        <v>0</v>
      </c>
      <c r="K898" s="10" t="b">
        <v>0</v>
      </c>
      <c r="L898" s="10" t="b">
        <v>0</v>
      </c>
      <c r="M898" s="10" t="b">
        <v>0</v>
      </c>
      <c r="N898" s="1" t="b">
        <v>0</v>
      </c>
      <c r="O898" s="1" t="b">
        <v>0</v>
      </c>
      <c r="P898" s="1" t="b">
        <v>0</v>
      </c>
      <c r="Q898" s="1" t="b">
        <v>0</v>
      </c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1"/>
      <c r="E899" s="1"/>
      <c r="F899" s="1"/>
      <c r="G899" s="1" t="b">
        <v>0</v>
      </c>
      <c r="H899" s="1" t="b">
        <v>0</v>
      </c>
      <c r="I899" s="1" t="b">
        <v>0</v>
      </c>
      <c r="J899" s="10" t="b">
        <v>0</v>
      </c>
      <c r="K899" s="10" t="b">
        <v>0</v>
      </c>
      <c r="L899" s="10" t="b">
        <v>0</v>
      </c>
      <c r="M899" s="10" t="b">
        <v>0</v>
      </c>
      <c r="N899" s="1" t="b">
        <v>0</v>
      </c>
      <c r="O899" s="1" t="b">
        <v>0</v>
      </c>
      <c r="P899" s="1" t="b">
        <v>0</v>
      </c>
      <c r="Q899" s="1" t="b">
        <v>0</v>
      </c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1"/>
      <c r="E900" s="1"/>
      <c r="F900" s="1"/>
      <c r="G900" s="1" t="b">
        <v>0</v>
      </c>
      <c r="H900" s="1" t="b">
        <v>0</v>
      </c>
      <c r="I900" s="1" t="b">
        <v>0</v>
      </c>
      <c r="J900" s="10" t="b">
        <v>0</v>
      </c>
      <c r="K900" s="10" t="b">
        <v>0</v>
      </c>
      <c r="L900" s="10" t="b">
        <v>0</v>
      </c>
      <c r="M900" s="10" t="b">
        <v>0</v>
      </c>
      <c r="N900" s="1" t="b">
        <v>0</v>
      </c>
      <c r="O900" s="1" t="b">
        <v>0</v>
      </c>
      <c r="P900" s="1" t="b">
        <v>0</v>
      </c>
      <c r="Q900" s="1" t="b">
        <v>0</v>
      </c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1"/>
      <c r="E901" s="1"/>
      <c r="F901" s="1"/>
      <c r="G901" s="1" t="b">
        <v>0</v>
      </c>
      <c r="H901" s="1" t="b">
        <v>0</v>
      </c>
      <c r="I901" s="1" t="b">
        <v>0</v>
      </c>
      <c r="J901" s="10" t="b">
        <v>0</v>
      </c>
      <c r="K901" s="10" t="b">
        <v>0</v>
      </c>
      <c r="L901" s="10" t="b">
        <v>0</v>
      </c>
      <c r="M901" s="10" t="b">
        <v>0</v>
      </c>
      <c r="N901" s="1" t="b">
        <v>0</v>
      </c>
      <c r="O901" s="1" t="b">
        <v>0</v>
      </c>
      <c r="P901" s="1" t="b">
        <v>0</v>
      </c>
      <c r="Q901" s="1" t="b">
        <v>0</v>
      </c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1"/>
      <c r="E902" s="1"/>
      <c r="F902" s="1"/>
      <c r="G902" s="1" t="b">
        <v>0</v>
      </c>
      <c r="H902" s="1" t="b">
        <v>0</v>
      </c>
      <c r="I902" s="1" t="b">
        <v>0</v>
      </c>
      <c r="J902" s="10" t="b">
        <v>0</v>
      </c>
      <c r="K902" s="10" t="b">
        <v>0</v>
      </c>
      <c r="L902" s="10" t="b">
        <v>0</v>
      </c>
      <c r="M902" s="10" t="b">
        <v>0</v>
      </c>
      <c r="N902" s="1" t="b">
        <v>0</v>
      </c>
      <c r="O902" s="1" t="b">
        <v>0</v>
      </c>
      <c r="P902" s="1" t="b">
        <v>0</v>
      </c>
      <c r="Q902" s="1" t="b">
        <v>0</v>
      </c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1"/>
      <c r="E903" s="1"/>
      <c r="F903" s="1"/>
      <c r="G903" s="1" t="b">
        <v>0</v>
      </c>
      <c r="H903" s="1" t="b">
        <v>0</v>
      </c>
      <c r="I903" s="1" t="b">
        <v>0</v>
      </c>
      <c r="J903" s="10" t="b">
        <v>0</v>
      </c>
      <c r="K903" s="10" t="b">
        <v>0</v>
      </c>
      <c r="L903" s="10" t="b">
        <v>0</v>
      </c>
      <c r="M903" s="10" t="b">
        <v>0</v>
      </c>
      <c r="N903" s="1" t="b">
        <v>0</v>
      </c>
      <c r="O903" s="1" t="b">
        <v>0</v>
      </c>
      <c r="P903" s="1" t="b">
        <v>0</v>
      </c>
      <c r="Q903" s="1" t="b">
        <v>0</v>
      </c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1"/>
      <c r="E904" s="1"/>
      <c r="F904" s="1"/>
      <c r="G904" s="1" t="b">
        <v>0</v>
      </c>
      <c r="H904" s="1" t="b">
        <v>0</v>
      </c>
      <c r="I904" s="1" t="b">
        <v>0</v>
      </c>
      <c r="J904" s="10" t="b">
        <v>0</v>
      </c>
      <c r="K904" s="10" t="b">
        <v>0</v>
      </c>
      <c r="L904" s="10" t="b">
        <v>0</v>
      </c>
      <c r="M904" s="10" t="b">
        <v>0</v>
      </c>
      <c r="N904" s="1" t="b">
        <v>0</v>
      </c>
      <c r="O904" s="1" t="b">
        <v>0</v>
      </c>
      <c r="P904" s="1" t="b">
        <v>0</v>
      </c>
      <c r="Q904" s="1" t="b">
        <v>0</v>
      </c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1"/>
      <c r="E905" s="1"/>
      <c r="F905" s="1"/>
      <c r="G905" s="1" t="b">
        <v>0</v>
      </c>
      <c r="H905" s="1" t="b">
        <v>0</v>
      </c>
      <c r="I905" s="1" t="b">
        <v>0</v>
      </c>
      <c r="J905" s="10" t="b">
        <v>0</v>
      </c>
      <c r="K905" s="10" t="b">
        <v>0</v>
      </c>
      <c r="L905" s="10" t="b">
        <v>0</v>
      </c>
      <c r="M905" s="10" t="b">
        <v>0</v>
      </c>
      <c r="N905" s="1" t="b">
        <v>0</v>
      </c>
      <c r="O905" s="1" t="b">
        <v>0</v>
      </c>
      <c r="P905" s="1" t="b">
        <v>0</v>
      </c>
      <c r="Q905" s="1" t="b">
        <v>0</v>
      </c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1"/>
      <c r="E906" s="1"/>
      <c r="F906" s="1"/>
      <c r="G906" s="1" t="b">
        <v>0</v>
      </c>
      <c r="H906" s="1" t="b">
        <v>0</v>
      </c>
      <c r="I906" s="1" t="b">
        <v>0</v>
      </c>
      <c r="J906" s="10" t="b">
        <v>0</v>
      </c>
      <c r="K906" s="10" t="b">
        <v>0</v>
      </c>
      <c r="L906" s="10" t="b">
        <v>0</v>
      </c>
      <c r="M906" s="10" t="b">
        <v>0</v>
      </c>
      <c r="N906" s="1" t="b">
        <v>0</v>
      </c>
      <c r="O906" s="1" t="b">
        <v>0</v>
      </c>
      <c r="P906" s="1" t="b">
        <v>0</v>
      </c>
      <c r="Q906" s="1" t="b">
        <v>0</v>
      </c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1"/>
      <c r="E907" s="1"/>
      <c r="F907" s="1"/>
      <c r="G907" s="1" t="b">
        <v>0</v>
      </c>
      <c r="H907" s="1" t="b">
        <v>0</v>
      </c>
      <c r="I907" s="1" t="b">
        <v>0</v>
      </c>
      <c r="J907" s="10" t="b">
        <v>0</v>
      </c>
      <c r="K907" s="10" t="b">
        <v>0</v>
      </c>
      <c r="L907" s="10" t="b">
        <v>0</v>
      </c>
      <c r="M907" s="10" t="b">
        <v>0</v>
      </c>
      <c r="N907" s="1" t="b">
        <v>0</v>
      </c>
      <c r="O907" s="1" t="b">
        <v>0</v>
      </c>
      <c r="P907" s="1" t="b">
        <v>0</v>
      </c>
      <c r="Q907" s="1" t="b">
        <v>0</v>
      </c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1"/>
      <c r="E908" s="1"/>
      <c r="F908" s="1"/>
      <c r="G908" s="1" t="b">
        <v>0</v>
      </c>
      <c r="H908" s="1" t="b">
        <v>0</v>
      </c>
      <c r="I908" s="1" t="b">
        <v>0</v>
      </c>
      <c r="J908" s="10" t="b">
        <v>0</v>
      </c>
      <c r="K908" s="10" t="b">
        <v>0</v>
      </c>
      <c r="L908" s="10" t="b">
        <v>0</v>
      </c>
      <c r="M908" s="10" t="b">
        <v>0</v>
      </c>
      <c r="N908" s="1" t="b">
        <v>0</v>
      </c>
      <c r="O908" s="1" t="b">
        <v>0</v>
      </c>
      <c r="P908" s="1" t="b">
        <v>0</v>
      </c>
      <c r="Q908" s="1" t="b">
        <v>0</v>
      </c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1"/>
      <c r="E909" s="1"/>
      <c r="F909" s="1"/>
      <c r="G909" s="1" t="b">
        <v>0</v>
      </c>
      <c r="H909" s="1" t="b">
        <v>0</v>
      </c>
      <c r="I909" s="1" t="b">
        <v>0</v>
      </c>
      <c r="J909" s="10" t="b">
        <v>0</v>
      </c>
      <c r="K909" s="10" t="b">
        <v>0</v>
      </c>
      <c r="L909" s="10" t="b">
        <v>0</v>
      </c>
      <c r="M909" s="10" t="b">
        <v>0</v>
      </c>
      <c r="N909" s="1" t="b">
        <v>0</v>
      </c>
      <c r="O909" s="1" t="b">
        <v>0</v>
      </c>
      <c r="P909" s="1" t="b">
        <v>0</v>
      </c>
      <c r="Q909" s="1" t="b">
        <v>0</v>
      </c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1"/>
      <c r="E910" s="1"/>
      <c r="F910" s="1"/>
      <c r="G910" s="1" t="b">
        <v>0</v>
      </c>
      <c r="H910" s="1" t="b">
        <v>0</v>
      </c>
      <c r="I910" s="1" t="b">
        <v>0</v>
      </c>
      <c r="J910" s="10" t="b">
        <v>0</v>
      </c>
      <c r="K910" s="10" t="b">
        <v>0</v>
      </c>
      <c r="L910" s="10" t="b">
        <v>0</v>
      </c>
      <c r="M910" s="10" t="b">
        <v>0</v>
      </c>
      <c r="N910" s="1" t="b">
        <v>0</v>
      </c>
      <c r="O910" s="1" t="b">
        <v>0</v>
      </c>
      <c r="P910" s="1" t="b">
        <v>0</v>
      </c>
      <c r="Q910" s="1" t="b">
        <v>0</v>
      </c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1"/>
      <c r="E911" s="1"/>
      <c r="F911" s="1"/>
      <c r="G911" s="1" t="b">
        <v>0</v>
      </c>
      <c r="H911" s="1" t="b">
        <v>0</v>
      </c>
      <c r="I911" s="1" t="b">
        <v>0</v>
      </c>
      <c r="J911" s="10" t="b">
        <v>0</v>
      </c>
      <c r="K911" s="10" t="b">
        <v>0</v>
      </c>
      <c r="L911" s="10" t="b">
        <v>0</v>
      </c>
      <c r="M911" s="10" t="b">
        <v>0</v>
      </c>
      <c r="N911" s="1" t="b">
        <v>0</v>
      </c>
      <c r="O911" s="1" t="b">
        <v>0</v>
      </c>
      <c r="P911" s="1" t="b">
        <v>0</v>
      </c>
      <c r="Q911" s="1" t="b">
        <v>0</v>
      </c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1"/>
      <c r="E912" s="1"/>
      <c r="F912" s="1"/>
      <c r="G912" s="1" t="b">
        <v>0</v>
      </c>
      <c r="H912" s="1" t="b">
        <v>0</v>
      </c>
      <c r="I912" s="1" t="b">
        <v>0</v>
      </c>
      <c r="J912" s="10" t="b">
        <v>0</v>
      </c>
      <c r="K912" s="10" t="b">
        <v>0</v>
      </c>
      <c r="L912" s="10" t="b">
        <v>0</v>
      </c>
      <c r="M912" s="10" t="b">
        <v>0</v>
      </c>
      <c r="N912" s="1" t="b">
        <v>0</v>
      </c>
      <c r="O912" s="1" t="b">
        <v>0</v>
      </c>
      <c r="P912" s="1" t="b">
        <v>0</v>
      </c>
      <c r="Q912" s="1" t="b">
        <v>0</v>
      </c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1"/>
      <c r="E913" s="1"/>
      <c r="F913" s="1"/>
      <c r="G913" s="1" t="b">
        <v>0</v>
      </c>
      <c r="H913" s="1" t="b">
        <v>0</v>
      </c>
      <c r="I913" s="1" t="b">
        <v>0</v>
      </c>
      <c r="J913" s="10" t="b">
        <v>0</v>
      </c>
      <c r="K913" s="10" t="b">
        <v>0</v>
      </c>
      <c r="L913" s="10" t="b">
        <v>0</v>
      </c>
      <c r="M913" s="10" t="b">
        <v>0</v>
      </c>
      <c r="N913" s="1" t="b">
        <v>0</v>
      </c>
      <c r="O913" s="1" t="b">
        <v>0</v>
      </c>
      <c r="P913" s="1" t="b">
        <v>0</v>
      </c>
      <c r="Q913" s="1" t="b">
        <v>0</v>
      </c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1"/>
      <c r="E914" s="1"/>
      <c r="F914" s="1"/>
      <c r="G914" s="1" t="b">
        <v>0</v>
      </c>
      <c r="H914" s="1" t="b">
        <v>0</v>
      </c>
      <c r="I914" s="1" t="b">
        <v>0</v>
      </c>
      <c r="J914" s="10" t="b">
        <v>0</v>
      </c>
      <c r="K914" s="10" t="b">
        <v>0</v>
      </c>
      <c r="L914" s="10" t="b">
        <v>0</v>
      </c>
      <c r="M914" s="10" t="b">
        <v>0</v>
      </c>
      <c r="N914" s="1" t="b">
        <v>0</v>
      </c>
      <c r="O914" s="1" t="b">
        <v>0</v>
      </c>
      <c r="P914" s="1" t="b">
        <v>0</v>
      </c>
      <c r="Q914" s="1" t="b">
        <v>0</v>
      </c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1"/>
      <c r="E915" s="1"/>
      <c r="F915" s="1"/>
      <c r="G915" s="1" t="b">
        <v>0</v>
      </c>
      <c r="H915" s="1" t="b">
        <v>0</v>
      </c>
      <c r="I915" s="1" t="b">
        <v>0</v>
      </c>
      <c r="J915" s="10" t="b">
        <v>0</v>
      </c>
      <c r="K915" s="10" t="b">
        <v>0</v>
      </c>
      <c r="L915" s="10" t="b">
        <v>0</v>
      </c>
      <c r="M915" s="10" t="b">
        <v>0</v>
      </c>
      <c r="N915" s="1" t="b">
        <v>0</v>
      </c>
      <c r="O915" s="1" t="b">
        <v>0</v>
      </c>
      <c r="P915" s="1" t="b">
        <v>0</v>
      </c>
      <c r="Q915" s="1" t="b">
        <v>0</v>
      </c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1"/>
      <c r="E916" s="1"/>
      <c r="F916" s="1"/>
      <c r="G916" s="1" t="b">
        <v>0</v>
      </c>
      <c r="H916" s="1" t="b">
        <v>0</v>
      </c>
      <c r="I916" s="1" t="b">
        <v>0</v>
      </c>
      <c r="J916" s="10" t="b">
        <v>0</v>
      </c>
      <c r="K916" s="10" t="b">
        <v>0</v>
      </c>
      <c r="L916" s="10" t="b">
        <v>0</v>
      </c>
      <c r="M916" s="10" t="b">
        <v>0</v>
      </c>
      <c r="N916" s="1" t="b">
        <v>0</v>
      </c>
      <c r="O916" s="1" t="b">
        <v>0</v>
      </c>
      <c r="P916" s="1" t="b">
        <v>0</v>
      </c>
      <c r="Q916" s="1" t="b">
        <v>0</v>
      </c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1"/>
      <c r="E917" s="1"/>
      <c r="F917" s="1"/>
      <c r="G917" s="1" t="b">
        <v>0</v>
      </c>
      <c r="H917" s="1" t="b">
        <v>0</v>
      </c>
      <c r="I917" s="1" t="b">
        <v>0</v>
      </c>
      <c r="J917" s="10" t="b">
        <v>0</v>
      </c>
      <c r="K917" s="10" t="b">
        <v>0</v>
      </c>
      <c r="L917" s="10" t="b">
        <v>0</v>
      </c>
      <c r="M917" s="10" t="b">
        <v>0</v>
      </c>
      <c r="N917" s="1" t="b">
        <v>0</v>
      </c>
      <c r="O917" s="1" t="b">
        <v>0</v>
      </c>
      <c r="P917" s="1" t="b">
        <v>0</v>
      </c>
      <c r="Q917" s="1" t="b">
        <v>0</v>
      </c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1"/>
      <c r="E918" s="1"/>
      <c r="F918" s="1"/>
      <c r="G918" s="1" t="b">
        <v>0</v>
      </c>
      <c r="H918" s="1" t="b">
        <v>0</v>
      </c>
      <c r="I918" s="1" t="b">
        <v>0</v>
      </c>
      <c r="J918" s="10" t="b">
        <v>0</v>
      </c>
      <c r="K918" s="10" t="b">
        <v>0</v>
      </c>
      <c r="L918" s="10" t="b">
        <v>0</v>
      </c>
      <c r="M918" s="10" t="b">
        <v>0</v>
      </c>
      <c r="N918" s="1" t="b">
        <v>0</v>
      </c>
      <c r="O918" s="1" t="b">
        <v>0</v>
      </c>
      <c r="P918" s="1" t="b">
        <v>0</v>
      </c>
      <c r="Q918" s="1" t="b">
        <v>0</v>
      </c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1"/>
      <c r="E919" s="1"/>
      <c r="F919" s="1"/>
      <c r="G919" s="1" t="b">
        <v>0</v>
      </c>
      <c r="H919" s="1" t="b">
        <v>0</v>
      </c>
      <c r="I919" s="1" t="b">
        <v>0</v>
      </c>
      <c r="J919" s="10" t="b">
        <v>0</v>
      </c>
      <c r="K919" s="10" t="b">
        <v>0</v>
      </c>
      <c r="L919" s="10" t="b">
        <v>0</v>
      </c>
      <c r="M919" s="10" t="b">
        <v>0</v>
      </c>
      <c r="N919" s="1" t="b">
        <v>0</v>
      </c>
      <c r="O919" s="1" t="b">
        <v>0</v>
      </c>
      <c r="P919" s="1" t="b">
        <v>0</v>
      </c>
      <c r="Q919" s="1" t="b">
        <v>0</v>
      </c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1"/>
      <c r="E920" s="1"/>
      <c r="F920" s="1"/>
      <c r="G920" s="1" t="b">
        <v>0</v>
      </c>
      <c r="H920" s="1" t="b">
        <v>0</v>
      </c>
      <c r="I920" s="1" t="b">
        <v>0</v>
      </c>
      <c r="J920" s="10" t="b">
        <v>0</v>
      </c>
      <c r="K920" s="10" t="b">
        <v>0</v>
      </c>
      <c r="L920" s="10" t="b">
        <v>0</v>
      </c>
      <c r="M920" s="10" t="b">
        <v>0</v>
      </c>
      <c r="N920" s="1" t="b">
        <v>0</v>
      </c>
      <c r="O920" s="1" t="b">
        <v>0</v>
      </c>
      <c r="P920" s="1" t="b">
        <v>0</v>
      </c>
      <c r="Q920" s="1" t="b">
        <v>0</v>
      </c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1"/>
      <c r="E921" s="1"/>
      <c r="F921" s="1"/>
      <c r="G921" s="1" t="b">
        <v>0</v>
      </c>
      <c r="H921" s="1" t="b">
        <v>0</v>
      </c>
      <c r="I921" s="1" t="b">
        <v>0</v>
      </c>
      <c r="J921" s="10" t="b">
        <v>0</v>
      </c>
      <c r="K921" s="10" t="b">
        <v>0</v>
      </c>
      <c r="L921" s="10" t="b">
        <v>0</v>
      </c>
      <c r="M921" s="10" t="b">
        <v>0</v>
      </c>
      <c r="N921" s="1" t="b">
        <v>0</v>
      </c>
      <c r="O921" s="1" t="b">
        <v>0</v>
      </c>
      <c r="P921" s="1" t="b">
        <v>0</v>
      </c>
      <c r="Q921" s="1" t="b">
        <v>0</v>
      </c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1"/>
      <c r="E922" s="1"/>
      <c r="F922" s="1"/>
      <c r="G922" s="1" t="b">
        <v>0</v>
      </c>
      <c r="H922" s="1" t="b">
        <v>0</v>
      </c>
      <c r="I922" s="1" t="b">
        <v>0</v>
      </c>
      <c r="J922" s="10" t="b">
        <v>0</v>
      </c>
      <c r="K922" s="10" t="b">
        <v>0</v>
      </c>
      <c r="L922" s="10" t="b">
        <v>0</v>
      </c>
      <c r="M922" s="10" t="b">
        <v>0</v>
      </c>
      <c r="N922" s="1" t="b">
        <v>0</v>
      </c>
      <c r="O922" s="1" t="b">
        <v>0</v>
      </c>
      <c r="P922" s="1" t="b">
        <v>0</v>
      </c>
      <c r="Q922" s="1" t="b">
        <v>0</v>
      </c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1"/>
      <c r="E923" s="1"/>
      <c r="F923" s="1"/>
      <c r="G923" s="1" t="b">
        <v>0</v>
      </c>
      <c r="H923" s="1" t="b">
        <v>0</v>
      </c>
      <c r="I923" s="1" t="b">
        <v>0</v>
      </c>
      <c r="J923" s="10" t="b">
        <v>0</v>
      </c>
      <c r="K923" s="10" t="b">
        <v>0</v>
      </c>
      <c r="L923" s="10" t="b">
        <v>0</v>
      </c>
      <c r="M923" s="10" t="b">
        <v>0</v>
      </c>
      <c r="N923" s="1" t="b">
        <v>0</v>
      </c>
      <c r="O923" s="1" t="b">
        <v>0</v>
      </c>
      <c r="P923" s="1" t="b">
        <v>0</v>
      </c>
      <c r="Q923" s="1" t="b">
        <v>0</v>
      </c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1"/>
      <c r="E924" s="1"/>
      <c r="F924" s="1"/>
      <c r="G924" s="1" t="b">
        <v>0</v>
      </c>
      <c r="H924" s="1" t="b">
        <v>0</v>
      </c>
      <c r="I924" s="1" t="b">
        <v>0</v>
      </c>
      <c r="J924" s="10" t="b">
        <v>0</v>
      </c>
      <c r="K924" s="10" t="b">
        <v>0</v>
      </c>
      <c r="L924" s="10" t="b">
        <v>0</v>
      </c>
      <c r="M924" s="10" t="b">
        <v>0</v>
      </c>
      <c r="N924" s="1" t="b">
        <v>0</v>
      </c>
      <c r="O924" s="1" t="b">
        <v>0</v>
      </c>
      <c r="P924" s="1" t="b">
        <v>0</v>
      </c>
      <c r="Q924" s="1" t="b">
        <v>0</v>
      </c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1"/>
      <c r="E925" s="1"/>
      <c r="F925" s="1"/>
      <c r="G925" s="1" t="b">
        <v>0</v>
      </c>
      <c r="H925" s="1" t="b">
        <v>0</v>
      </c>
      <c r="I925" s="1" t="b">
        <v>0</v>
      </c>
      <c r="J925" s="10" t="b">
        <v>0</v>
      </c>
      <c r="K925" s="10" t="b">
        <v>0</v>
      </c>
      <c r="L925" s="10" t="b">
        <v>0</v>
      </c>
      <c r="M925" s="10" t="b">
        <v>0</v>
      </c>
      <c r="N925" s="1" t="b">
        <v>0</v>
      </c>
      <c r="O925" s="1" t="b">
        <v>0</v>
      </c>
      <c r="P925" s="1" t="b">
        <v>0</v>
      </c>
      <c r="Q925" s="1" t="b">
        <v>0</v>
      </c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1"/>
      <c r="E926" s="1"/>
      <c r="F926" s="1"/>
      <c r="G926" s="1" t="b">
        <v>0</v>
      </c>
      <c r="H926" s="1" t="b">
        <v>0</v>
      </c>
      <c r="I926" s="1" t="b">
        <v>0</v>
      </c>
      <c r="J926" s="10" t="b">
        <v>0</v>
      </c>
      <c r="K926" s="10" t="b">
        <v>0</v>
      </c>
      <c r="L926" s="10" t="b">
        <v>0</v>
      </c>
      <c r="M926" s="10" t="b">
        <v>0</v>
      </c>
      <c r="N926" s="1" t="b">
        <v>0</v>
      </c>
      <c r="O926" s="1" t="b">
        <v>0</v>
      </c>
      <c r="P926" s="1" t="b">
        <v>0</v>
      </c>
      <c r="Q926" s="1" t="b">
        <v>0</v>
      </c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1"/>
      <c r="E927" s="1"/>
      <c r="F927" s="1"/>
      <c r="G927" s="1" t="b">
        <v>0</v>
      </c>
      <c r="H927" s="1" t="b">
        <v>0</v>
      </c>
      <c r="I927" s="1" t="b">
        <v>0</v>
      </c>
      <c r="J927" s="10" t="b">
        <v>0</v>
      </c>
      <c r="K927" s="10" t="b">
        <v>0</v>
      </c>
      <c r="L927" s="10" t="b">
        <v>0</v>
      </c>
      <c r="M927" s="10" t="b">
        <v>0</v>
      </c>
      <c r="N927" s="1" t="b">
        <v>0</v>
      </c>
      <c r="O927" s="1" t="b">
        <v>0</v>
      </c>
      <c r="P927" s="1" t="b">
        <v>0</v>
      </c>
      <c r="Q927" s="1" t="b">
        <v>0</v>
      </c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1"/>
      <c r="E928" s="1"/>
      <c r="F928" s="1"/>
      <c r="G928" s="1" t="b">
        <v>0</v>
      </c>
      <c r="H928" s="1" t="b">
        <v>0</v>
      </c>
      <c r="I928" s="1" t="b">
        <v>0</v>
      </c>
      <c r="J928" s="10" t="b">
        <v>0</v>
      </c>
      <c r="K928" s="10" t="b">
        <v>0</v>
      </c>
      <c r="L928" s="10" t="b">
        <v>0</v>
      </c>
      <c r="M928" s="10" t="b">
        <v>0</v>
      </c>
      <c r="N928" s="1" t="b">
        <v>0</v>
      </c>
      <c r="O928" s="1" t="b">
        <v>0</v>
      </c>
      <c r="P928" s="1" t="b">
        <v>0</v>
      </c>
      <c r="Q928" s="1" t="b">
        <v>0</v>
      </c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1"/>
      <c r="E929" s="1"/>
      <c r="F929" s="1"/>
      <c r="G929" s="1" t="b">
        <v>0</v>
      </c>
      <c r="H929" s="1" t="b">
        <v>0</v>
      </c>
      <c r="I929" s="1" t="b">
        <v>0</v>
      </c>
      <c r="J929" s="10" t="b">
        <v>0</v>
      </c>
      <c r="K929" s="10" t="b">
        <v>0</v>
      </c>
      <c r="L929" s="10" t="b">
        <v>0</v>
      </c>
      <c r="M929" s="10" t="b">
        <v>0</v>
      </c>
      <c r="N929" s="1" t="b">
        <v>0</v>
      </c>
      <c r="O929" s="1" t="b">
        <v>0</v>
      </c>
      <c r="P929" s="1" t="b">
        <v>0</v>
      </c>
      <c r="Q929" s="1" t="b">
        <v>0</v>
      </c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1"/>
      <c r="E930" s="1"/>
      <c r="F930" s="1"/>
      <c r="G930" s="1" t="b">
        <v>0</v>
      </c>
      <c r="H930" s="1" t="b">
        <v>0</v>
      </c>
      <c r="I930" s="1" t="b">
        <v>0</v>
      </c>
      <c r="J930" s="10" t="b">
        <v>0</v>
      </c>
      <c r="K930" s="10" t="b">
        <v>0</v>
      </c>
      <c r="L930" s="10" t="b">
        <v>0</v>
      </c>
      <c r="M930" s="10" t="b">
        <v>0</v>
      </c>
      <c r="N930" s="1" t="b">
        <v>0</v>
      </c>
      <c r="O930" s="1" t="b">
        <v>0</v>
      </c>
      <c r="P930" s="1" t="b">
        <v>0</v>
      </c>
      <c r="Q930" s="1" t="b">
        <v>0</v>
      </c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1"/>
      <c r="E931" s="1"/>
      <c r="F931" s="1"/>
      <c r="G931" s="1" t="b">
        <v>0</v>
      </c>
      <c r="H931" s="1" t="b">
        <v>0</v>
      </c>
      <c r="I931" s="1" t="b">
        <v>0</v>
      </c>
      <c r="J931" s="10" t="b">
        <v>0</v>
      </c>
      <c r="K931" s="10" t="b">
        <v>0</v>
      </c>
      <c r="L931" s="10" t="b">
        <v>0</v>
      </c>
      <c r="M931" s="10" t="b">
        <v>0</v>
      </c>
      <c r="N931" s="1" t="b">
        <v>0</v>
      </c>
      <c r="O931" s="1" t="b">
        <v>0</v>
      </c>
      <c r="P931" s="1" t="b">
        <v>0</v>
      </c>
      <c r="Q931" s="1" t="b">
        <v>0</v>
      </c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1"/>
      <c r="E932" s="1"/>
      <c r="F932" s="1"/>
      <c r="G932" s="1" t="b">
        <v>0</v>
      </c>
      <c r="H932" s="1" t="b">
        <v>0</v>
      </c>
      <c r="I932" s="1" t="b">
        <v>0</v>
      </c>
      <c r="J932" s="10" t="b">
        <v>0</v>
      </c>
      <c r="K932" s="10" t="b">
        <v>0</v>
      </c>
      <c r="L932" s="10" t="b">
        <v>0</v>
      </c>
      <c r="M932" s="10" t="b">
        <v>0</v>
      </c>
      <c r="N932" s="1" t="b">
        <v>0</v>
      </c>
      <c r="O932" s="1" t="b">
        <v>0</v>
      </c>
      <c r="P932" s="1" t="b">
        <v>0</v>
      </c>
      <c r="Q932" s="1" t="b">
        <v>0</v>
      </c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1"/>
      <c r="E933" s="1"/>
      <c r="F933" s="1"/>
      <c r="G933" s="1" t="b">
        <v>0</v>
      </c>
      <c r="H933" s="1" t="b">
        <v>0</v>
      </c>
      <c r="I933" s="1" t="b">
        <v>0</v>
      </c>
      <c r="J933" s="10" t="b">
        <v>0</v>
      </c>
      <c r="K933" s="10" t="b">
        <v>0</v>
      </c>
      <c r="L933" s="10" t="b">
        <v>0</v>
      </c>
      <c r="M933" s="10" t="b">
        <v>0</v>
      </c>
      <c r="N933" s="1" t="b">
        <v>0</v>
      </c>
      <c r="O933" s="1" t="b">
        <v>0</v>
      </c>
      <c r="P933" s="1" t="b">
        <v>0</v>
      </c>
      <c r="Q933" s="1" t="b">
        <v>0</v>
      </c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1"/>
      <c r="E934" s="1"/>
      <c r="F934" s="1"/>
      <c r="G934" s="1" t="b">
        <v>0</v>
      </c>
      <c r="H934" s="1" t="b">
        <v>0</v>
      </c>
      <c r="I934" s="1" t="b">
        <v>0</v>
      </c>
      <c r="J934" s="10" t="b">
        <v>0</v>
      </c>
      <c r="K934" s="10" t="b">
        <v>0</v>
      </c>
      <c r="L934" s="10" t="b">
        <v>0</v>
      </c>
      <c r="M934" s="10" t="b">
        <v>0</v>
      </c>
      <c r="N934" s="1" t="b">
        <v>0</v>
      </c>
      <c r="O934" s="1" t="b">
        <v>0</v>
      </c>
      <c r="P934" s="1" t="b">
        <v>0</v>
      </c>
      <c r="Q934" s="1" t="b">
        <v>0</v>
      </c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1"/>
      <c r="E935" s="1"/>
      <c r="F935" s="1"/>
      <c r="G935" s="1" t="b">
        <v>0</v>
      </c>
      <c r="H935" s="1" t="b">
        <v>0</v>
      </c>
      <c r="I935" s="1" t="b">
        <v>0</v>
      </c>
      <c r="J935" s="10" t="b">
        <v>0</v>
      </c>
      <c r="K935" s="10" t="b">
        <v>0</v>
      </c>
      <c r="L935" s="10" t="b">
        <v>0</v>
      </c>
      <c r="M935" s="10" t="b">
        <v>0</v>
      </c>
      <c r="N935" s="1" t="b">
        <v>0</v>
      </c>
      <c r="O935" s="1" t="b">
        <v>0</v>
      </c>
      <c r="P935" s="1" t="b">
        <v>0</v>
      </c>
      <c r="Q935" s="1" t="b">
        <v>0</v>
      </c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1"/>
      <c r="E936" s="1"/>
      <c r="F936" s="1"/>
      <c r="G936" s="1" t="b">
        <v>0</v>
      </c>
      <c r="H936" s="1" t="b">
        <v>0</v>
      </c>
      <c r="I936" s="1" t="b">
        <v>0</v>
      </c>
      <c r="J936" s="10" t="b">
        <v>0</v>
      </c>
      <c r="K936" s="10" t="b">
        <v>0</v>
      </c>
      <c r="L936" s="10" t="b">
        <v>0</v>
      </c>
      <c r="M936" s="10" t="b">
        <v>0</v>
      </c>
      <c r="N936" s="1" t="b">
        <v>0</v>
      </c>
      <c r="O936" s="1" t="b">
        <v>0</v>
      </c>
      <c r="P936" s="1" t="b">
        <v>0</v>
      </c>
      <c r="Q936" s="1" t="b">
        <v>0</v>
      </c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1"/>
      <c r="E937" s="1"/>
      <c r="F937" s="1"/>
      <c r="G937" s="1" t="b">
        <v>0</v>
      </c>
      <c r="H937" s="1" t="b">
        <v>0</v>
      </c>
      <c r="I937" s="1" t="b">
        <v>0</v>
      </c>
      <c r="J937" s="10" t="b">
        <v>0</v>
      </c>
      <c r="K937" s="10" t="b">
        <v>0</v>
      </c>
      <c r="L937" s="10" t="b">
        <v>0</v>
      </c>
      <c r="M937" s="10" t="b">
        <v>0</v>
      </c>
      <c r="N937" s="1" t="b">
        <v>0</v>
      </c>
      <c r="O937" s="1" t="b">
        <v>0</v>
      </c>
      <c r="P937" s="1" t="b">
        <v>0</v>
      </c>
      <c r="Q937" s="1" t="b">
        <v>0</v>
      </c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1"/>
      <c r="E938" s="1"/>
      <c r="F938" s="1"/>
      <c r="G938" s="1" t="b">
        <v>0</v>
      </c>
      <c r="H938" s="1" t="b">
        <v>0</v>
      </c>
      <c r="I938" s="1" t="b">
        <v>0</v>
      </c>
      <c r="J938" s="10" t="b">
        <v>0</v>
      </c>
      <c r="K938" s="10" t="b">
        <v>0</v>
      </c>
      <c r="L938" s="10" t="b">
        <v>0</v>
      </c>
      <c r="M938" s="10" t="b">
        <v>0</v>
      </c>
      <c r="N938" s="1" t="b">
        <v>0</v>
      </c>
      <c r="O938" s="1" t="b">
        <v>0</v>
      </c>
      <c r="P938" s="1" t="b">
        <v>0</v>
      </c>
      <c r="Q938" s="1" t="b">
        <v>0</v>
      </c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1"/>
      <c r="E939" s="1"/>
      <c r="F939" s="1"/>
      <c r="G939" s="1" t="b">
        <v>0</v>
      </c>
      <c r="H939" s="1" t="b">
        <v>0</v>
      </c>
      <c r="I939" s="1" t="b">
        <v>0</v>
      </c>
      <c r="J939" s="10" t="b">
        <v>0</v>
      </c>
      <c r="K939" s="10" t="b">
        <v>0</v>
      </c>
      <c r="L939" s="10" t="b">
        <v>0</v>
      </c>
      <c r="M939" s="10" t="b">
        <v>0</v>
      </c>
      <c r="N939" s="1" t="b">
        <v>0</v>
      </c>
      <c r="O939" s="1" t="b">
        <v>0</v>
      </c>
      <c r="P939" s="1" t="b">
        <v>0</v>
      </c>
      <c r="Q939" s="1" t="b">
        <v>0</v>
      </c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1"/>
      <c r="E940" s="1"/>
      <c r="F940" s="1"/>
      <c r="G940" s="1" t="b">
        <v>0</v>
      </c>
      <c r="H940" s="1" t="b">
        <v>0</v>
      </c>
      <c r="I940" s="1" t="b">
        <v>0</v>
      </c>
      <c r="J940" s="10" t="b">
        <v>0</v>
      </c>
      <c r="K940" s="10" t="b">
        <v>0</v>
      </c>
      <c r="L940" s="10" t="b">
        <v>0</v>
      </c>
      <c r="M940" s="10" t="b">
        <v>0</v>
      </c>
      <c r="N940" s="1" t="b">
        <v>0</v>
      </c>
      <c r="O940" s="1" t="b">
        <v>0</v>
      </c>
      <c r="P940" s="1" t="b">
        <v>0</v>
      </c>
      <c r="Q940" s="1" t="b">
        <v>0</v>
      </c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1"/>
      <c r="E941" s="1"/>
      <c r="F941" s="1"/>
      <c r="G941" s="1" t="b">
        <v>0</v>
      </c>
      <c r="H941" s="1" t="b">
        <v>0</v>
      </c>
      <c r="I941" s="1" t="b">
        <v>0</v>
      </c>
      <c r="J941" s="10" t="b">
        <v>0</v>
      </c>
      <c r="K941" s="10" t="b">
        <v>0</v>
      </c>
      <c r="L941" s="10" t="b">
        <v>0</v>
      </c>
      <c r="M941" s="10" t="b">
        <v>0</v>
      </c>
      <c r="N941" s="1" t="b">
        <v>0</v>
      </c>
      <c r="O941" s="1" t="b">
        <v>0</v>
      </c>
      <c r="P941" s="1" t="b">
        <v>0</v>
      </c>
      <c r="Q941" s="1" t="b">
        <v>0</v>
      </c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1"/>
      <c r="E942" s="1"/>
      <c r="F942" s="1"/>
      <c r="G942" s="1" t="b">
        <v>0</v>
      </c>
      <c r="H942" s="1" t="b">
        <v>0</v>
      </c>
      <c r="I942" s="1" t="b">
        <v>0</v>
      </c>
      <c r="J942" s="10" t="b">
        <v>0</v>
      </c>
      <c r="K942" s="10" t="b">
        <v>0</v>
      </c>
      <c r="L942" s="10" t="b">
        <v>0</v>
      </c>
      <c r="M942" s="10" t="b">
        <v>0</v>
      </c>
      <c r="N942" s="1" t="b">
        <v>0</v>
      </c>
      <c r="O942" s="1" t="b">
        <v>0</v>
      </c>
      <c r="P942" s="1" t="b">
        <v>0</v>
      </c>
      <c r="Q942" s="1" t="b">
        <v>0</v>
      </c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1"/>
      <c r="E943" s="1"/>
      <c r="F943" s="1"/>
      <c r="G943" s="1" t="b">
        <v>0</v>
      </c>
      <c r="H943" s="1" t="b">
        <v>0</v>
      </c>
      <c r="I943" s="1" t="b">
        <v>0</v>
      </c>
      <c r="J943" s="10" t="b">
        <v>0</v>
      </c>
      <c r="K943" s="10" t="b">
        <v>0</v>
      </c>
      <c r="L943" s="10" t="b">
        <v>0</v>
      </c>
      <c r="M943" s="10" t="b">
        <v>0</v>
      </c>
      <c r="N943" s="1" t="b">
        <v>0</v>
      </c>
      <c r="O943" s="1" t="b">
        <v>0</v>
      </c>
      <c r="P943" s="1" t="b">
        <v>0</v>
      </c>
      <c r="Q943" s="1" t="b">
        <v>0</v>
      </c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1"/>
      <c r="E944" s="1"/>
      <c r="F944" s="1"/>
      <c r="G944" s="1" t="b">
        <v>0</v>
      </c>
      <c r="H944" s="1" t="b">
        <v>0</v>
      </c>
      <c r="I944" s="1" t="b">
        <v>0</v>
      </c>
      <c r="J944" s="10" t="b">
        <v>0</v>
      </c>
      <c r="K944" s="10" t="b">
        <v>0</v>
      </c>
      <c r="L944" s="10" t="b">
        <v>0</v>
      </c>
      <c r="M944" s="10" t="b">
        <v>0</v>
      </c>
      <c r="N944" s="1" t="b">
        <v>0</v>
      </c>
      <c r="O944" s="1" t="b">
        <v>0</v>
      </c>
      <c r="P944" s="1" t="b">
        <v>0</v>
      </c>
      <c r="Q944" s="1" t="b">
        <v>0</v>
      </c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1"/>
      <c r="E945" s="1"/>
      <c r="F945" s="1"/>
      <c r="G945" s="1" t="b">
        <v>0</v>
      </c>
      <c r="H945" s="1" t="b">
        <v>0</v>
      </c>
      <c r="I945" s="1" t="b">
        <v>0</v>
      </c>
      <c r="J945" s="10" t="b">
        <v>0</v>
      </c>
      <c r="K945" s="10" t="b">
        <v>0</v>
      </c>
      <c r="L945" s="10" t="b">
        <v>0</v>
      </c>
      <c r="M945" s="10" t="b">
        <v>0</v>
      </c>
      <c r="N945" s="1" t="b">
        <v>0</v>
      </c>
      <c r="O945" s="1" t="b">
        <v>0</v>
      </c>
      <c r="P945" s="1" t="b">
        <v>0</v>
      </c>
      <c r="Q945" s="1" t="b">
        <v>0</v>
      </c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1"/>
      <c r="E946" s="1"/>
      <c r="F946" s="1"/>
      <c r="G946" s="1" t="b">
        <v>0</v>
      </c>
      <c r="H946" s="1" t="b">
        <v>0</v>
      </c>
      <c r="I946" s="1" t="b">
        <v>0</v>
      </c>
      <c r="J946" s="10" t="b">
        <v>0</v>
      </c>
      <c r="K946" s="10" t="b">
        <v>0</v>
      </c>
      <c r="L946" s="10" t="b">
        <v>0</v>
      </c>
      <c r="M946" s="10" t="b">
        <v>0</v>
      </c>
      <c r="N946" s="1" t="b">
        <v>0</v>
      </c>
      <c r="O946" s="1" t="b">
        <v>0</v>
      </c>
      <c r="P946" s="1" t="b">
        <v>0</v>
      </c>
      <c r="Q946" s="1" t="b">
        <v>0</v>
      </c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1"/>
      <c r="E947" s="1"/>
      <c r="F947" s="1"/>
      <c r="G947" s="1" t="b">
        <v>0</v>
      </c>
      <c r="H947" s="1" t="b">
        <v>0</v>
      </c>
      <c r="I947" s="1" t="b">
        <v>0</v>
      </c>
      <c r="J947" s="10" t="b">
        <v>0</v>
      </c>
      <c r="K947" s="10" t="b">
        <v>0</v>
      </c>
      <c r="L947" s="10" t="b">
        <v>0</v>
      </c>
      <c r="M947" s="10" t="b">
        <v>0</v>
      </c>
      <c r="N947" s="1" t="b">
        <v>0</v>
      </c>
      <c r="O947" s="1" t="b">
        <v>0</v>
      </c>
      <c r="P947" s="1" t="b">
        <v>0</v>
      </c>
      <c r="Q947" s="1" t="b">
        <v>0</v>
      </c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1"/>
      <c r="E948" s="1"/>
      <c r="F948" s="1"/>
      <c r="G948" s="1" t="b">
        <v>0</v>
      </c>
      <c r="H948" s="1" t="b">
        <v>0</v>
      </c>
      <c r="I948" s="1" t="b">
        <v>0</v>
      </c>
      <c r="J948" s="10" t="b">
        <v>0</v>
      </c>
      <c r="K948" s="10" t="b">
        <v>0</v>
      </c>
      <c r="L948" s="10" t="b">
        <v>0</v>
      </c>
      <c r="M948" s="10" t="b">
        <v>0</v>
      </c>
      <c r="N948" s="1" t="b">
        <v>0</v>
      </c>
      <c r="O948" s="1" t="b">
        <v>0</v>
      </c>
      <c r="P948" s="1" t="b">
        <v>0</v>
      </c>
      <c r="Q948" s="1" t="b">
        <v>0</v>
      </c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1"/>
      <c r="E949" s="1"/>
      <c r="F949" s="1"/>
      <c r="G949" s="1" t="b">
        <v>0</v>
      </c>
      <c r="H949" s="1" t="b">
        <v>0</v>
      </c>
      <c r="I949" s="1" t="b">
        <v>0</v>
      </c>
      <c r="J949" s="10" t="b">
        <v>0</v>
      </c>
      <c r="K949" s="10" t="b">
        <v>0</v>
      </c>
      <c r="L949" s="10" t="b">
        <v>0</v>
      </c>
      <c r="M949" s="10" t="b">
        <v>0</v>
      </c>
      <c r="N949" s="1" t="b">
        <v>0</v>
      </c>
      <c r="O949" s="1" t="b">
        <v>0</v>
      </c>
      <c r="P949" s="1" t="b">
        <v>0</v>
      </c>
      <c r="Q949" s="1" t="b">
        <v>0</v>
      </c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1"/>
      <c r="E950" s="1"/>
      <c r="F950" s="1"/>
      <c r="G950" s="1" t="b">
        <v>0</v>
      </c>
      <c r="H950" s="1" t="b">
        <v>0</v>
      </c>
      <c r="I950" s="1" t="b">
        <v>0</v>
      </c>
      <c r="J950" s="10" t="b">
        <v>0</v>
      </c>
      <c r="K950" s="10" t="b">
        <v>0</v>
      </c>
      <c r="L950" s="10" t="b">
        <v>0</v>
      </c>
      <c r="M950" s="10" t="b">
        <v>0</v>
      </c>
      <c r="N950" s="1" t="b">
        <v>0</v>
      </c>
      <c r="O950" s="1" t="b">
        <v>0</v>
      </c>
      <c r="P950" s="1" t="b">
        <v>0</v>
      </c>
      <c r="Q950" s="1" t="b">
        <v>0</v>
      </c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1"/>
      <c r="E951" s="1"/>
      <c r="F951" s="1"/>
      <c r="G951" s="1" t="b">
        <v>0</v>
      </c>
      <c r="H951" s="1" t="b">
        <v>0</v>
      </c>
      <c r="I951" s="1" t="b">
        <v>0</v>
      </c>
      <c r="J951" s="10" t="b">
        <v>0</v>
      </c>
      <c r="K951" s="10" t="b">
        <v>0</v>
      </c>
      <c r="L951" s="10" t="b">
        <v>0</v>
      </c>
      <c r="M951" s="10" t="b">
        <v>0</v>
      </c>
      <c r="N951" s="1" t="b">
        <v>0</v>
      </c>
      <c r="O951" s="1" t="b">
        <v>0</v>
      </c>
      <c r="P951" s="1" t="b">
        <v>0</v>
      </c>
      <c r="Q951" s="1" t="b">
        <v>0</v>
      </c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1"/>
      <c r="E952" s="1"/>
      <c r="F952" s="1"/>
      <c r="G952" s="1" t="b">
        <v>0</v>
      </c>
      <c r="H952" s="1" t="b">
        <v>0</v>
      </c>
      <c r="I952" s="1" t="b">
        <v>0</v>
      </c>
      <c r="J952" s="10" t="b">
        <v>0</v>
      </c>
      <c r="K952" s="10" t="b">
        <v>0</v>
      </c>
      <c r="L952" s="10" t="b">
        <v>0</v>
      </c>
      <c r="M952" s="10" t="b">
        <v>0</v>
      </c>
      <c r="N952" s="1" t="b">
        <v>0</v>
      </c>
      <c r="O952" s="1" t="b">
        <v>0</v>
      </c>
      <c r="P952" s="1" t="b">
        <v>0</v>
      </c>
      <c r="Q952" s="1" t="b">
        <v>0</v>
      </c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1"/>
      <c r="E953" s="1"/>
      <c r="F953" s="1"/>
      <c r="G953" s="1" t="b">
        <v>0</v>
      </c>
      <c r="H953" s="1" t="b">
        <v>0</v>
      </c>
      <c r="I953" s="1" t="b">
        <v>0</v>
      </c>
      <c r="J953" s="10" t="b">
        <v>0</v>
      </c>
      <c r="K953" s="10" t="b">
        <v>0</v>
      </c>
      <c r="L953" s="10" t="b">
        <v>0</v>
      </c>
      <c r="M953" s="10" t="b">
        <v>0</v>
      </c>
      <c r="N953" s="1" t="b">
        <v>0</v>
      </c>
      <c r="O953" s="1" t="b">
        <v>0</v>
      </c>
      <c r="P953" s="1" t="b">
        <v>0</v>
      </c>
      <c r="Q953" s="1" t="b">
        <v>0</v>
      </c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1"/>
      <c r="E954" s="1"/>
      <c r="F954" s="1"/>
      <c r="G954" s="1" t="b">
        <v>0</v>
      </c>
      <c r="H954" s="1" t="b">
        <v>0</v>
      </c>
      <c r="I954" s="1" t="b">
        <v>0</v>
      </c>
      <c r="J954" s="10" t="b">
        <v>0</v>
      </c>
      <c r="K954" s="10" t="b">
        <v>0</v>
      </c>
      <c r="L954" s="10" t="b">
        <v>0</v>
      </c>
      <c r="M954" s="10" t="b">
        <v>0</v>
      </c>
      <c r="N954" s="1" t="b">
        <v>0</v>
      </c>
      <c r="O954" s="1" t="b">
        <v>0</v>
      </c>
      <c r="P954" s="1" t="b">
        <v>0</v>
      </c>
      <c r="Q954" s="1" t="b">
        <v>0</v>
      </c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1"/>
      <c r="E955" s="1"/>
      <c r="F955" s="1"/>
      <c r="G955" s="1" t="b">
        <v>0</v>
      </c>
      <c r="H955" s="1" t="b">
        <v>0</v>
      </c>
      <c r="I955" s="1" t="b">
        <v>0</v>
      </c>
      <c r="J955" s="10" t="b">
        <v>0</v>
      </c>
      <c r="K955" s="10" t="b">
        <v>0</v>
      </c>
      <c r="L955" s="10" t="b">
        <v>0</v>
      </c>
      <c r="M955" s="10" t="b">
        <v>0</v>
      </c>
      <c r="N955" s="1" t="b">
        <v>0</v>
      </c>
      <c r="O955" s="1" t="b">
        <v>0</v>
      </c>
      <c r="P955" s="1" t="b">
        <v>0</v>
      </c>
      <c r="Q955" s="1" t="b">
        <v>0</v>
      </c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1"/>
      <c r="E956" s="1"/>
      <c r="F956" s="1"/>
      <c r="G956" s="1" t="b">
        <v>0</v>
      </c>
      <c r="H956" s="1" t="b">
        <v>0</v>
      </c>
      <c r="I956" s="1" t="b">
        <v>0</v>
      </c>
      <c r="J956" s="10" t="b">
        <v>0</v>
      </c>
      <c r="K956" s="10" t="b">
        <v>0</v>
      </c>
      <c r="L956" s="10" t="b">
        <v>0</v>
      </c>
      <c r="M956" s="10" t="b">
        <v>0</v>
      </c>
      <c r="N956" s="1" t="b">
        <v>0</v>
      </c>
      <c r="O956" s="1" t="b">
        <v>0</v>
      </c>
      <c r="P956" s="1" t="b">
        <v>0</v>
      </c>
      <c r="Q956" s="1" t="b">
        <v>0</v>
      </c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1"/>
      <c r="E957" s="1"/>
      <c r="F957" s="1"/>
      <c r="G957" s="1" t="b">
        <v>0</v>
      </c>
      <c r="H957" s="1" t="b">
        <v>0</v>
      </c>
      <c r="I957" s="1" t="b">
        <v>0</v>
      </c>
      <c r="J957" s="10" t="b">
        <v>0</v>
      </c>
      <c r="K957" s="10" t="b">
        <v>0</v>
      </c>
      <c r="L957" s="10" t="b">
        <v>0</v>
      </c>
      <c r="M957" s="10" t="b">
        <v>0</v>
      </c>
      <c r="N957" s="1" t="b">
        <v>0</v>
      </c>
      <c r="O957" s="1" t="b">
        <v>0</v>
      </c>
      <c r="P957" s="1" t="b">
        <v>0</v>
      </c>
      <c r="Q957" s="1" t="b">
        <v>0</v>
      </c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1"/>
      <c r="E958" s="1"/>
      <c r="F958" s="1"/>
      <c r="G958" s="1" t="b">
        <v>0</v>
      </c>
      <c r="H958" s="1" t="b">
        <v>0</v>
      </c>
      <c r="I958" s="1" t="b">
        <v>0</v>
      </c>
      <c r="J958" s="10" t="b">
        <v>0</v>
      </c>
      <c r="K958" s="10" t="b">
        <v>0</v>
      </c>
      <c r="L958" s="10" t="b">
        <v>0</v>
      </c>
      <c r="M958" s="10" t="b">
        <v>0</v>
      </c>
      <c r="N958" s="1" t="b">
        <v>0</v>
      </c>
      <c r="O958" s="1" t="b">
        <v>0</v>
      </c>
      <c r="P958" s="1" t="b">
        <v>0</v>
      </c>
      <c r="Q958" s="1" t="b">
        <v>0</v>
      </c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1"/>
      <c r="E959" s="1"/>
      <c r="F959" s="1"/>
      <c r="G959" s="1" t="b">
        <v>0</v>
      </c>
      <c r="H959" s="1" t="b">
        <v>0</v>
      </c>
      <c r="I959" s="1" t="b">
        <v>0</v>
      </c>
      <c r="J959" s="10" t="b">
        <v>0</v>
      </c>
      <c r="K959" s="10" t="b">
        <v>0</v>
      </c>
      <c r="L959" s="10" t="b">
        <v>0</v>
      </c>
      <c r="M959" s="10" t="b">
        <v>0</v>
      </c>
      <c r="N959" s="1" t="b">
        <v>0</v>
      </c>
      <c r="O959" s="1" t="b">
        <v>0</v>
      </c>
      <c r="P959" s="1" t="b">
        <v>0</v>
      </c>
      <c r="Q959" s="1" t="b">
        <v>0</v>
      </c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1"/>
      <c r="E960" s="1"/>
      <c r="F960" s="1"/>
      <c r="G960" s="1" t="b">
        <v>0</v>
      </c>
      <c r="H960" s="1" t="b">
        <v>0</v>
      </c>
      <c r="I960" s="1" t="b">
        <v>0</v>
      </c>
      <c r="J960" s="10" t="b">
        <v>0</v>
      </c>
      <c r="K960" s="10" t="b">
        <v>0</v>
      </c>
      <c r="L960" s="10" t="b">
        <v>0</v>
      </c>
      <c r="M960" s="10" t="b">
        <v>0</v>
      </c>
      <c r="N960" s="1" t="b">
        <v>0</v>
      </c>
      <c r="O960" s="1" t="b">
        <v>0</v>
      </c>
      <c r="P960" s="1" t="b">
        <v>0</v>
      </c>
      <c r="Q960" s="1" t="b">
        <v>0</v>
      </c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1"/>
      <c r="E961" s="1"/>
      <c r="F961" s="1"/>
      <c r="G961" s="1" t="b">
        <v>0</v>
      </c>
      <c r="H961" s="1" t="b">
        <v>0</v>
      </c>
      <c r="I961" s="1" t="b">
        <v>0</v>
      </c>
      <c r="J961" s="10" t="b">
        <v>0</v>
      </c>
      <c r="K961" s="10" t="b">
        <v>0</v>
      </c>
      <c r="L961" s="10" t="b">
        <v>0</v>
      </c>
      <c r="M961" s="10" t="b">
        <v>0</v>
      </c>
      <c r="N961" s="1" t="b">
        <v>0</v>
      </c>
      <c r="O961" s="1" t="b">
        <v>0</v>
      </c>
      <c r="P961" s="1" t="b">
        <v>0</v>
      </c>
      <c r="Q961" s="1" t="b">
        <v>0</v>
      </c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1"/>
      <c r="E962" s="1"/>
      <c r="F962" s="1"/>
      <c r="G962" s="1" t="b">
        <v>0</v>
      </c>
      <c r="H962" s="1" t="b">
        <v>0</v>
      </c>
      <c r="I962" s="1" t="b">
        <v>0</v>
      </c>
      <c r="J962" s="10" t="b">
        <v>0</v>
      </c>
      <c r="K962" s="10" t="b">
        <v>0</v>
      </c>
      <c r="L962" s="10" t="b">
        <v>0</v>
      </c>
      <c r="M962" s="10" t="b">
        <v>0</v>
      </c>
      <c r="N962" s="1" t="b">
        <v>0</v>
      </c>
      <c r="O962" s="1" t="b">
        <v>0</v>
      </c>
      <c r="P962" s="1" t="b">
        <v>0</v>
      </c>
      <c r="Q962" s="1" t="b">
        <v>0</v>
      </c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1"/>
      <c r="E963" s="1"/>
      <c r="F963" s="1"/>
      <c r="G963" s="1" t="b">
        <v>0</v>
      </c>
      <c r="H963" s="1" t="b">
        <v>0</v>
      </c>
      <c r="I963" s="1" t="b">
        <v>0</v>
      </c>
      <c r="J963" s="10" t="b">
        <v>0</v>
      </c>
      <c r="K963" s="10" t="b">
        <v>0</v>
      </c>
      <c r="L963" s="10" t="b">
        <v>0</v>
      </c>
      <c r="M963" s="10" t="b">
        <v>0</v>
      </c>
      <c r="N963" s="1" t="b">
        <v>0</v>
      </c>
      <c r="O963" s="1" t="b">
        <v>0</v>
      </c>
      <c r="P963" s="1" t="b">
        <v>0</v>
      </c>
      <c r="Q963" s="1" t="b">
        <v>0</v>
      </c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1"/>
      <c r="E964" s="1"/>
      <c r="F964" s="1"/>
      <c r="G964" s="1" t="b">
        <v>0</v>
      </c>
      <c r="H964" s="1" t="b">
        <v>0</v>
      </c>
      <c r="I964" s="1" t="b">
        <v>0</v>
      </c>
      <c r="J964" s="10" t="b">
        <v>0</v>
      </c>
      <c r="K964" s="10" t="b">
        <v>0</v>
      </c>
      <c r="L964" s="10" t="b">
        <v>0</v>
      </c>
      <c r="M964" s="10" t="b">
        <v>0</v>
      </c>
      <c r="N964" s="1" t="b">
        <v>0</v>
      </c>
      <c r="O964" s="1" t="b">
        <v>0</v>
      </c>
      <c r="P964" s="1" t="b">
        <v>0</v>
      </c>
      <c r="Q964" s="1" t="b">
        <v>0</v>
      </c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1"/>
      <c r="E965" s="1"/>
      <c r="F965" s="1"/>
      <c r="G965" s="1" t="b">
        <v>0</v>
      </c>
      <c r="H965" s="1" t="b">
        <v>0</v>
      </c>
      <c r="I965" s="1" t="b">
        <v>0</v>
      </c>
      <c r="J965" s="10" t="b">
        <v>0</v>
      </c>
      <c r="K965" s="10" t="b">
        <v>0</v>
      </c>
      <c r="L965" s="10" t="b">
        <v>0</v>
      </c>
      <c r="M965" s="10" t="b">
        <v>0</v>
      </c>
      <c r="N965" s="1" t="b">
        <v>0</v>
      </c>
      <c r="O965" s="1" t="b">
        <v>0</v>
      </c>
      <c r="P965" s="1" t="b">
        <v>0</v>
      </c>
      <c r="Q965" s="1" t="b">
        <v>0</v>
      </c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1"/>
      <c r="E966" s="1"/>
      <c r="F966" s="1"/>
      <c r="G966" s="1" t="b">
        <v>0</v>
      </c>
      <c r="H966" s="1" t="b">
        <v>0</v>
      </c>
      <c r="I966" s="1" t="b">
        <v>0</v>
      </c>
      <c r="J966" s="10" t="b">
        <v>0</v>
      </c>
      <c r="K966" s="10" t="b">
        <v>0</v>
      </c>
      <c r="L966" s="10" t="b">
        <v>0</v>
      </c>
      <c r="M966" s="10" t="b">
        <v>0</v>
      </c>
      <c r="N966" s="1" t="b">
        <v>0</v>
      </c>
      <c r="O966" s="1" t="b">
        <v>0</v>
      </c>
      <c r="P966" s="1" t="b">
        <v>0</v>
      </c>
      <c r="Q966" s="1" t="b">
        <v>0</v>
      </c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1"/>
      <c r="E967" s="1"/>
      <c r="F967" s="1"/>
      <c r="G967" s="1" t="b">
        <v>0</v>
      </c>
      <c r="H967" s="1" t="b">
        <v>0</v>
      </c>
      <c r="I967" s="1" t="b">
        <v>0</v>
      </c>
      <c r="J967" s="10" t="b">
        <v>0</v>
      </c>
      <c r="K967" s="10" t="b">
        <v>0</v>
      </c>
      <c r="L967" s="10" t="b">
        <v>0</v>
      </c>
      <c r="M967" s="10" t="b">
        <v>0</v>
      </c>
      <c r="N967" s="1" t="b">
        <v>0</v>
      </c>
      <c r="O967" s="1" t="b">
        <v>0</v>
      </c>
      <c r="P967" s="1" t="b">
        <v>0</v>
      </c>
      <c r="Q967" s="1" t="b">
        <v>0</v>
      </c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1"/>
      <c r="E968" s="1"/>
      <c r="F968" s="1"/>
      <c r="G968" s="1" t="b">
        <v>0</v>
      </c>
      <c r="H968" s="1" t="b">
        <v>0</v>
      </c>
      <c r="I968" s="1" t="b">
        <v>0</v>
      </c>
      <c r="J968" s="10" t="b">
        <v>0</v>
      </c>
      <c r="K968" s="10" t="b">
        <v>0</v>
      </c>
      <c r="L968" s="10" t="b">
        <v>0</v>
      </c>
      <c r="M968" s="10" t="b">
        <v>0</v>
      </c>
      <c r="N968" s="1" t="b">
        <v>0</v>
      </c>
      <c r="O968" s="1" t="b">
        <v>0</v>
      </c>
      <c r="P968" s="1" t="b">
        <v>0</v>
      </c>
      <c r="Q968" s="1" t="b">
        <v>0</v>
      </c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1"/>
      <c r="E969" s="1"/>
      <c r="F969" s="1"/>
      <c r="G969" s="1" t="b">
        <v>0</v>
      </c>
      <c r="H969" s="1" t="b">
        <v>0</v>
      </c>
      <c r="I969" s="1" t="b">
        <v>0</v>
      </c>
      <c r="J969" s="10" t="b">
        <v>0</v>
      </c>
      <c r="K969" s="10" t="b">
        <v>0</v>
      </c>
      <c r="L969" s="10" t="b">
        <v>0</v>
      </c>
      <c r="M969" s="10" t="b">
        <v>0</v>
      </c>
      <c r="N969" s="1" t="b">
        <v>0</v>
      </c>
      <c r="O969" s="1" t="b">
        <v>0</v>
      </c>
      <c r="P969" s="1" t="b">
        <v>0</v>
      </c>
      <c r="Q969" s="1" t="b">
        <v>0</v>
      </c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1"/>
      <c r="E970" s="1"/>
      <c r="F970" s="1"/>
      <c r="G970" s="1" t="b">
        <v>0</v>
      </c>
      <c r="H970" s="1" t="b">
        <v>0</v>
      </c>
      <c r="I970" s="1" t="b">
        <v>0</v>
      </c>
      <c r="J970" s="10" t="b">
        <v>0</v>
      </c>
      <c r="K970" s="10" t="b">
        <v>0</v>
      </c>
      <c r="L970" s="10" t="b">
        <v>0</v>
      </c>
      <c r="M970" s="10" t="b">
        <v>0</v>
      </c>
      <c r="N970" s="1" t="b">
        <v>0</v>
      </c>
      <c r="O970" s="1" t="b">
        <v>0</v>
      </c>
      <c r="P970" s="1" t="b">
        <v>0</v>
      </c>
      <c r="Q970" s="1" t="b">
        <v>0</v>
      </c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1"/>
      <c r="E971" s="1"/>
      <c r="F971" s="1"/>
      <c r="G971" s="1" t="b">
        <v>0</v>
      </c>
      <c r="H971" s="1" t="b">
        <v>0</v>
      </c>
      <c r="I971" s="1" t="b">
        <v>0</v>
      </c>
      <c r="J971" s="10" t="b">
        <v>0</v>
      </c>
      <c r="K971" s="10" t="b">
        <v>0</v>
      </c>
      <c r="L971" s="10" t="b">
        <v>0</v>
      </c>
      <c r="M971" s="10" t="b">
        <v>0</v>
      </c>
      <c r="N971" s="1" t="b">
        <v>0</v>
      </c>
      <c r="O971" s="1" t="b">
        <v>0</v>
      </c>
      <c r="P971" s="1" t="b">
        <v>0</v>
      </c>
      <c r="Q971" s="1" t="b">
        <v>0</v>
      </c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1"/>
      <c r="E972" s="1"/>
      <c r="F972" s="1"/>
      <c r="G972" s="1" t="b">
        <v>0</v>
      </c>
      <c r="H972" s="1" t="b">
        <v>0</v>
      </c>
      <c r="I972" s="1" t="b">
        <v>0</v>
      </c>
      <c r="J972" s="10" t="b">
        <v>0</v>
      </c>
      <c r="K972" s="10" t="b">
        <v>0</v>
      </c>
      <c r="L972" s="10" t="b">
        <v>0</v>
      </c>
      <c r="M972" s="10" t="b">
        <v>0</v>
      </c>
      <c r="N972" s="1" t="b">
        <v>0</v>
      </c>
      <c r="O972" s="1" t="b">
        <v>0</v>
      </c>
      <c r="P972" s="1" t="b">
        <v>0</v>
      </c>
      <c r="Q972" s="1" t="b">
        <v>0</v>
      </c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1"/>
      <c r="E973" s="1"/>
      <c r="F973" s="1"/>
      <c r="G973" s="1" t="b">
        <v>0</v>
      </c>
      <c r="H973" s="1" t="b">
        <v>0</v>
      </c>
      <c r="I973" s="1" t="b">
        <v>0</v>
      </c>
      <c r="J973" s="10" t="b">
        <v>0</v>
      </c>
      <c r="K973" s="10" t="b">
        <v>0</v>
      </c>
      <c r="L973" s="10" t="b">
        <v>0</v>
      </c>
      <c r="M973" s="10" t="b">
        <v>0</v>
      </c>
      <c r="N973" s="1" t="b">
        <v>0</v>
      </c>
      <c r="O973" s="1" t="b">
        <v>0</v>
      </c>
      <c r="P973" s="1" t="b">
        <v>0</v>
      </c>
      <c r="Q973" s="1" t="b">
        <v>0</v>
      </c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1"/>
      <c r="E974" s="1"/>
      <c r="F974" s="1"/>
      <c r="G974" s="1" t="b">
        <v>0</v>
      </c>
      <c r="H974" s="1" t="b">
        <v>0</v>
      </c>
      <c r="I974" s="1" t="b">
        <v>0</v>
      </c>
      <c r="J974" s="10" t="b">
        <v>0</v>
      </c>
      <c r="K974" s="10" t="b">
        <v>0</v>
      </c>
      <c r="L974" s="10" t="b">
        <v>0</v>
      </c>
      <c r="M974" s="10" t="b">
        <v>0</v>
      </c>
      <c r="N974" s="1" t="b">
        <v>0</v>
      </c>
      <c r="O974" s="1" t="b">
        <v>0</v>
      </c>
      <c r="P974" s="1" t="b">
        <v>0</v>
      </c>
      <c r="Q974" s="1" t="b">
        <v>0</v>
      </c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1"/>
      <c r="E975" s="1"/>
      <c r="F975" s="1"/>
      <c r="G975" s="1" t="b">
        <v>0</v>
      </c>
      <c r="H975" s="1" t="b">
        <v>0</v>
      </c>
      <c r="I975" s="1" t="b">
        <v>0</v>
      </c>
      <c r="J975" s="10" t="b">
        <v>0</v>
      </c>
      <c r="K975" s="10" t="b">
        <v>0</v>
      </c>
      <c r="L975" s="10" t="b">
        <v>0</v>
      </c>
      <c r="M975" s="10" t="b">
        <v>0</v>
      </c>
      <c r="N975" s="1" t="b">
        <v>0</v>
      </c>
      <c r="O975" s="1" t="b">
        <v>0</v>
      </c>
      <c r="P975" s="1" t="b">
        <v>0</v>
      </c>
      <c r="Q975" s="1" t="b">
        <v>0</v>
      </c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1"/>
      <c r="E976" s="1"/>
      <c r="F976" s="1"/>
      <c r="G976" s="1" t="b">
        <v>0</v>
      </c>
      <c r="H976" s="1" t="b">
        <v>0</v>
      </c>
      <c r="I976" s="1" t="b">
        <v>0</v>
      </c>
      <c r="J976" s="10" t="b">
        <v>0</v>
      </c>
      <c r="K976" s="10" t="b">
        <v>0</v>
      </c>
      <c r="L976" s="10" t="b">
        <v>0</v>
      </c>
      <c r="M976" s="10" t="b">
        <v>0</v>
      </c>
      <c r="N976" s="1" t="b">
        <v>0</v>
      </c>
      <c r="O976" s="1" t="b">
        <v>0</v>
      </c>
      <c r="P976" s="1" t="b">
        <v>0</v>
      </c>
      <c r="Q976" s="1" t="b">
        <v>0</v>
      </c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1"/>
      <c r="E977" s="1"/>
      <c r="F977" s="1"/>
      <c r="G977" s="1" t="b">
        <v>0</v>
      </c>
      <c r="H977" s="1" t="b">
        <v>0</v>
      </c>
      <c r="I977" s="1" t="b">
        <v>0</v>
      </c>
      <c r="J977" s="10" t="b">
        <v>0</v>
      </c>
      <c r="K977" s="10" t="b">
        <v>0</v>
      </c>
      <c r="L977" s="10" t="b">
        <v>0</v>
      </c>
      <c r="M977" s="10" t="b">
        <v>0</v>
      </c>
      <c r="N977" s="1" t="b">
        <v>0</v>
      </c>
      <c r="O977" s="1" t="b">
        <v>0</v>
      </c>
      <c r="P977" s="1" t="b">
        <v>0</v>
      </c>
      <c r="Q977" s="1" t="b">
        <v>0</v>
      </c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1"/>
      <c r="E978" s="1"/>
      <c r="F978" s="1"/>
      <c r="G978" s="1" t="b">
        <v>0</v>
      </c>
      <c r="H978" s="1" t="b">
        <v>0</v>
      </c>
      <c r="I978" s="1" t="b">
        <v>0</v>
      </c>
      <c r="J978" s="10" t="b">
        <v>0</v>
      </c>
      <c r="K978" s="10" t="b">
        <v>0</v>
      </c>
      <c r="L978" s="10" t="b">
        <v>0</v>
      </c>
      <c r="M978" s="10" t="b">
        <v>0</v>
      </c>
      <c r="N978" s="1" t="b">
        <v>0</v>
      </c>
      <c r="O978" s="1" t="b">
        <v>0</v>
      </c>
      <c r="P978" s="1" t="b">
        <v>0</v>
      </c>
      <c r="Q978" s="1" t="b">
        <v>0</v>
      </c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1"/>
      <c r="E979" s="1"/>
      <c r="F979" s="1"/>
      <c r="G979" s="1" t="b">
        <v>0</v>
      </c>
      <c r="H979" s="1" t="b">
        <v>0</v>
      </c>
      <c r="I979" s="1" t="b">
        <v>0</v>
      </c>
      <c r="J979" s="10" t="b">
        <v>0</v>
      </c>
      <c r="K979" s="10" t="b">
        <v>0</v>
      </c>
      <c r="L979" s="10" t="b">
        <v>0</v>
      </c>
      <c r="M979" s="10" t="b">
        <v>0</v>
      </c>
      <c r="N979" s="1" t="b">
        <v>0</v>
      </c>
      <c r="O979" s="1" t="b">
        <v>0</v>
      </c>
      <c r="P979" s="1" t="b">
        <v>0</v>
      </c>
      <c r="Q979" s="1" t="b">
        <v>0</v>
      </c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1"/>
      <c r="E980" s="1"/>
      <c r="F980" s="1"/>
      <c r="G980" s="1" t="b">
        <v>0</v>
      </c>
      <c r="H980" s="1" t="b">
        <v>0</v>
      </c>
      <c r="I980" s="1" t="b">
        <v>0</v>
      </c>
      <c r="J980" s="10" t="b">
        <v>0</v>
      </c>
      <c r="K980" s="10" t="b">
        <v>0</v>
      </c>
      <c r="L980" s="10" t="b">
        <v>0</v>
      </c>
      <c r="M980" s="10" t="b">
        <v>0</v>
      </c>
      <c r="N980" s="1" t="b">
        <v>0</v>
      </c>
      <c r="O980" s="1" t="b">
        <v>0</v>
      </c>
      <c r="P980" s="1" t="b">
        <v>0</v>
      </c>
      <c r="Q980" s="1" t="b">
        <v>0</v>
      </c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1"/>
      <c r="E981" s="1"/>
      <c r="F981" s="1"/>
      <c r="G981" s="1" t="b">
        <v>0</v>
      </c>
      <c r="H981" s="1" t="b">
        <v>0</v>
      </c>
      <c r="I981" s="1" t="b">
        <v>0</v>
      </c>
      <c r="J981" s="10" t="b">
        <v>0</v>
      </c>
      <c r="K981" s="10" t="b">
        <v>0</v>
      </c>
      <c r="L981" s="10" t="b">
        <v>0</v>
      </c>
      <c r="M981" s="10" t="b">
        <v>0</v>
      </c>
      <c r="N981" s="1" t="b">
        <v>0</v>
      </c>
      <c r="O981" s="1" t="b">
        <v>0</v>
      </c>
      <c r="P981" s="1" t="b">
        <v>0</v>
      </c>
      <c r="Q981" s="1" t="b">
        <v>0</v>
      </c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1"/>
      <c r="E982" s="1"/>
      <c r="F982" s="1"/>
      <c r="G982" s="1" t="b">
        <v>0</v>
      </c>
      <c r="H982" s="1" t="b">
        <v>0</v>
      </c>
      <c r="I982" s="1" t="b">
        <v>0</v>
      </c>
      <c r="J982" s="10" t="b">
        <v>0</v>
      </c>
      <c r="K982" s="10" t="b">
        <v>0</v>
      </c>
      <c r="L982" s="10" t="b">
        <v>0</v>
      </c>
      <c r="M982" s="10" t="b">
        <v>0</v>
      </c>
      <c r="N982" s="1" t="b">
        <v>0</v>
      </c>
      <c r="O982" s="1" t="b">
        <v>0</v>
      </c>
      <c r="P982" s="1" t="b">
        <v>0</v>
      </c>
      <c r="Q982" s="1" t="b">
        <v>0</v>
      </c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1"/>
      <c r="E983" s="1"/>
      <c r="F983" s="1"/>
      <c r="G983" s="1" t="b">
        <v>0</v>
      </c>
      <c r="H983" s="1" t="b">
        <v>0</v>
      </c>
      <c r="I983" s="1" t="b">
        <v>0</v>
      </c>
      <c r="J983" s="10" t="b">
        <v>0</v>
      </c>
      <c r="K983" s="10" t="b">
        <v>0</v>
      </c>
      <c r="L983" s="10" t="b">
        <v>0</v>
      </c>
      <c r="M983" s="10" t="b">
        <v>0</v>
      </c>
      <c r="N983" s="1" t="b">
        <v>0</v>
      </c>
      <c r="O983" s="1" t="b">
        <v>0</v>
      </c>
      <c r="P983" s="1" t="b">
        <v>0</v>
      </c>
      <c r="Q983" s="1" t="b">
        <v>0</v>
      </c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1"/>
      <c r="E984" s="1"/>
      <c r="F984" s="1"/>
      <c r="G984" s="1" t="b">
        <v>0</v>
      </c>
      <c r="H984" s="1" t="b">
        <v>0</v>
      </c>
      <c r="I984" s="1" t="b">
        <v>0</v>
      </c>
      <c r="J984" s="10" t="b">
        <v>0</v>
      </c>
      <c r="K984" s="10" t="b">
        <v>0</v>
      </c>
      <c r="L984" s="10" t="b">
        <v>0</v>
      </c>
      <c r="M984" s="10" t="b">
        <v>0</v>
      </c>
      <c r="N984" s="1" t="b">
        <v>0</v>
      </c>
      <c r="O984" s="1" t="b">
        <v>0</v>
      </c>
      <c r="P984" s="1" t="b">
        <v>0</v>
      </c>
      <c r="Q984" s="1" t="b">
        <v>0</v>
      </c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1"/>
      <c r="E985" s="1"/>
      <c r="F985" s="1"/>
      <c r="G985" s="1" t="b">
        <v>0</v>
      </c>
      <c r="H985" s="1" t="b">
        <v>0</v>
      </c>
      <c r="I985" s="1" t="b">
        <v>0</v>
      </c>
      <c r="J985" s="10" t="b">
        <v>0</v>
      </c>
      <c r="K985" s="10" t="b">
        <v>0</v>
      </c>
      <c r="L985" s="10" t="b">
        <v>0</v>
      </c>
      <c r="M985" s="10" t="b">
        <v>0</v>
      </c>
      <c r="N985" s="1" t="b">
        <v>0</v>
      </c>
      <c r="O985" s="1" t="b">
        <v>0</v>
      </c>
      <c r="P985" s="1" t="b">
        <v>0</v>
      </c>
      <c r="Q985" s="1" t="b">
        <v>0</v>
      </c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1"/>
      <c r="E986" s="1"/>
      <c r="F986" s="1"/>
      <c r="G986" s="1" t="b">
        <v>0</v>
      </c>
      <c r="H986" s="1" t="b">
        <v>0</v>
      </c>
      <c r="I986" s="1" t="b">
        <v>0</v>
      </c>
      <c r="J986" s="10" t="b">
        <v>0</v>
      </c>
      <c r="K986" s="10" t="b">
        <v>0</v>
      </c>
      <c r="L986" s="10" t="b">
        <v>0</v>
      </c>
      <c r="M986" s="10" t="b">
        <v>0</v>
      </c>
      <c r="N986" s="1" t="b">
        <v>0</v>
      </c>
      <c r="O986" s="1" t="b">
        <v>0</v>
      </c>
      <c r="P986" s="1" t="b">
        <v>0</v>
      </c>
      <c r="Q986" s="1" t="b">
        <v>0</v>
      </c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1"/>
      <c r="E987" s="1"/>
      <c r="F987" s="1"/>
      <c r="G987" s="1" t="b">
        <v>0</v>
      </c>
      <c r="H987" s="1" t="b">
        <v>0</v>
      </c>
      <c r="I987" s="1" t="b">
        <v>0</v>
      </c>
      <c r="J987" s="10" t="b">
        <v>0</v>
      </c>
      <c r="K987" s="10" t="b">
        <v>0</v>
      </c>
      <c r="L987" s="10" t="b">
        <v>0</v>
      </c>
      <c r="M987" s="10" t="b">
        <v>0</v>
      </c>
      <c r="N987" s="1" t="b">
        <v>0</v>
      </c>
      <c r="O987" s="1" t="b">
        <v>0</v>
      </c>
      <c r="P987" s="1" t="b">
        <v>0</v>
      </c>
      <c r="Q987" s="1" t="b">
        <v>0</v>
      </c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1"/>
      <c r="E988" s="1"/>
      <c r="F988" s="1"/>
      <c r="G988" s="1" t="b">
        <v>0</v>
      </c>
      <c r="H988" s="1" t="b">
        <v>0</v>
      </c>
      <c r="I988" s="1" t="b">
        <v>0</v>
      </c>
      <c r="J988" s="10" t="b">
        <v>0</v>
      </c>
      <c r="K988" s="10" t="b">
        <v>0</v>
      </c>
      <c r="L988" s="10" t="b">
        <v>0</v>
      </c>
      <c r="M988" s="10" t="b">
        <v>0</v>
      </c>
      <c r="N988" s="1" t="b">
        <v>0</v>
      </c>
      <c r="O988" s="1" t="b">
        <v>0</v>
      </c>
      <c r="P988" s="1" t="b">
        <v>0</v>
      </c>
      <c r="Q988" s="1" t="b">
        <v>0</v>
      </c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1"/>
      <c r="E989" s="1"/>
      <c r="F989" s="1"/>
      <c r="G989" s="1" t="b">
        <v>0</v>
      </c>
      <c r="H989" s="1" t="b">
        <v>0</v>
      </c>
      <c r="I989" s="1" t="b">
        <v>0</v>
      </c>
      <c r="J989" s="10" t="b">
        <v>0</v>
      </c>
      <c r="K989" s="10" t="b">
        <v>0</v>
      </c>
      <c r="L989" s="10" t="b">
        <v>0</v>
      </c>
      <c r="M989" s="10" t="b">
        <v>0</v>
      </c>
      <c r="N989" s="1" t="b">
        <v>0</v>
      </c>
      <c r="O989" s="1" t="b">
        <v>0</v>
      </c>
      <c r="P989" s="1" t="b">
        <v>0</v>
      </c>
      <c r="Q989" s="1" t="b">
        <v>0</v>
      </c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1"/>
      <c r="E990" s="1"/>
      <c r="F990" s="1"/>
      <c r="G990" s="1" t="b">
        <v>0</v>
      </c>
      <c r="H990" s="1" t="b">
        <v>0</v>
      </c>
      <c r="I990" s="1" t="b">
        <v>0</v>
      </c>
      <c r="J990" s="10" t="b">
        <v>0</v>
      </c>
      <c r="K990" s="10" t="b">
        <v>0</v>
      </c>
      <c r="L990" s="10" t="b">
        <v>0</v>
      </c>
      <c r="M990" s="10" t="b">
        <v>0</v>
      </c>
      <c r="N990" s="1" t="b">
        <v>0</v>
      </c>
      <c r="O990" s="1" t="b">
        <v>0</v>
      </c>
      <c r="P990" s="1" t="b">
        <v>0</v>
      </c>
      <c r="Q990" s="1" t="b">
        <v>0</v>
      </c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1"/>
      <c r="E991" s="1"/>
      <c r="F991" s="1"/>
      <c r="G991" s="1" t="b">
        <v>0</v>
      </c>
      <c r="H991" s="1" t="b">
        <v>0</v>
      </c>
      <c r="I991" s="1" t="b">
        <v>0</v>
      </c>
      <c r="J991" s="10" t="b">
        <v>0</v>
      </c>
      <c r="K991" s="10" t="b">
        <v>0</v>
      </c>
      <c r="L991" s="10" t="b">
        <v>0</v>
      </c>
      <c r="M991" s="10" t="b">
        <v>0</v>
      </c>
      <c r="N991" s="1" t="b">
        <v>0</v>
      </c>
      <c r="O991" s="1" t="b">
        <v>0</v>
      </c>
      <c r="P991" s="1" t="b">
        <v>0</v>
      </c>
      <c r="Q991" s="1" t="b">
        <v>0</v>
      </c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1"/>
      <c r="E992" s="1"/>
      <c r="F992" s="1"/>
      <c r="G992" s="1" t="b">
        <v>0</v>
      </c>
      <c r="H992" s="1" t="b">
        <v>0</v>
      </c>
      <c r="I992" s="1" t="b">
        <v>0</v>
      </c>
      <c r="J992" s="10" t="b">
        <v>0</v>
      </c>
      <c r="K992" s="10" t="b">
        <v>0</v>
      </c>
      <c r="L992" s="10" t="b">
        <v>0</v>
      </c>
      <c r="M992" s="10" t="b">
        <v>0</v>
      </c>
      <c r="N992" s="1" t="b">
        <v>0</v>
      </c>
      <c r="O992" s="1" t="b">
        <v>0</v>
      </c>
      <c r="P992" s="1" t="b">
        <v>0</v>
      </c>
      <c r="Q992" s="1" t="b">
        <v>0</v>
      </c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1"/>
      <c r="E993" s="1"/>
      <c r="F993" s="1"/>
      <c r="G993" s="1" t="b">
        <v>0</v>
      </c>
      <c r="H993" s="1" t="b">
        <v>0</v>
      </c>
      <c r="I993" s="1" t="b">
        <v>0</v>
      </c>
      <c r="J993" s="10" t="b">
        <v>0</v>
      </c>
      <c r="K993" s="10" t="b">
        <v>0</v>
      </c>
      <c r="L993" s="10" t="b">
        <v>0</v>
      </c>
      <c r="M993" s="10" t="b">
        <v>0</v>
      </c>
      <c r="N993" s="1" t="b">
        <v>0</v>
      </c>
      <c r="O993" s="1" t="b">
        <v>0</v>
      </c>
      <c r="P993" s="1" t="b">
        <v>0</v>
      </c>
      <c r="Q993" s="1" t="b">
        <v>0</v>
      </c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</sheetData>
  <autoFilter ref="$A$2:$Q$993">
    <sortState ref="A2:Q993">
      <sortCondition ref="E2:E993"/>
    </sortState>
  </autoFilter>
  <dataValidations>
    <dataValidation type="list" allowBlank="1" showErrorMessage="1" sqref="B3:B493">
      <formula1>"飲食店,一般の人,学校や職場,イベント参加者,高齢者,転入者,若者,事業者"</formula1>
    </dataValidation>
  </dataValidations>
  <hyperlinks>
    <hyperlink r:id="rId1" ref="F3"/>
    <hyperlink r:id="rId2" ref="F4"/>
    <hyperlink r:id="rId3" ref="F5"/>
    <hyperlink r:id="rId4" ref="F6"/>
    <hyperlink r:id="rId5" ref="F7"/>
    <hyperlink r:id="rId6" ref="F8"/>
    <hyperlink r:id="rId7" ref="F9"/>
    <hyperlink r:id="rId8" ref="F10"/>
    <hyperlink r:id="rId9" ref="F11"/>
    <hyperlink r:id="rId10" ref="F12"/>
    <hyperlink r:id="rId11" ref="F13"/>
    <hyperlink r:id="rId12" ref="F14"/>
    <hyperlink r:id="rId13" ref="F15"/>
    <hyperlink r:id="rId14" ref="F16"/>
    <hyperlink r:id="rId15" ref="F17"/>
    <hyperlink r:id="rId16" ref="F18"/>
    <hyperlink r:id="rId17" ref="F19"/>
    <hyperlink r:id="rId18" ref="F20"/>
    <hyperlink r:id="rId19" ref="F21"/>
    <hyperlink r:id="rId20" ref="F22"/>
    <hyperlink r:id="rId21" ref="F23"/>
    <hyperlink r:id="rId22" ref="F24"/>
    <hyperlink r:id="rId23" ref="F25"/>
    <hyperlink r:id="rId24" ref="F26"/>
    <hyperlink r:id="rId25" ref="F27"/>
    <hyperlink r:id="rId26" ref="F28"/>
    <hyperlink r:id="rId27" ref="F29"/>
    <hyperlink r:id="rId28" ref="F30"/>
    <hyperlink r:id="rId29" ref="F31"/>
    <hyperlink r:id="rId30" ref="F32"/>
    <hyperlink r:id="rId31" ref="F33"/>
    <hyperlink r:id="rId32" ref="F34"/>
    <hyperlink r:id="rId33" ref="F35"/>
    <hyperlink r:id="rId34" ref="F36"/>
    <hyperlink r:id="rId35" ref="F37"/>
    <hyperlink r:id="rId36" ref="F38"/>
    <hyperlink r:id="rId37" ref="F39"/>
    <hyperlink r:id="rId38" ref="F40"/>
    <hyperlink r:id="rId39" ref="F41"/>
    <hyperlink r:id="rId40" ref="F42"/>
    <hyperlink r:id="rId41" ref="F43"/>
    <hyperlink r:id="rId42" ref="F44"/>
    <hyperlink r:id="rId43" ref="F45"/>
    <hyperlink r:id="rId44" ref="F46"/>
    <hyperlink r:id="rId45" ref="F47"/>
    <hyperlink r:id="rId46" ref="F48"/>
    <hyperlink r:id="rId47" ref="F49"/>
    <hyperlink r:id="rId48" ref="F50"/>
    <hyperlink r:id="rId49" ref="F51"/>
    <hyperlink r:id="rId50" ref="F52"/>
    <hyperlink r:id="rId51" ref="F53"/>
    <hyperlink r:id="rId52" ref="F54"/>
    <hyperlink r:id="rId53" ref="F55"/>
    <hyperlink r:id="rId54" ref="F56"/>
    <hyperlink r:id="rId55" ref="F57"/>
    <hyperlink r:id="rId56" ref="F58"/>
    <hyperlink r:id="rId57" ref="F59"/>
    <hyperlink r:id="rId58" ref="F60"/>
    <hyperlink r:id="rId59" ref="F61"/>
    <hyperlink r:id="rId60" ref="F62"/>
    <hyperlink r:id="rId61" ref="F63"/>
    <hyperlink r:id="rId62" ref="F64"/>
    <hyperlink r:id="rId63" ref="F65"/>
    <hyperlink r:id="rId64" ref="F66"/>
    <hyperlink r:id="rId65" ref="F67"/>
    <hyperlink r:id="rId66" ref="F68"/>
    <hyperlink r:id="rId67" ref="F69"/>
    <hyperlink r:id="rId68" ref="F70"/>
    <hyperlink r:id="rId69" ref="F71"/>
    <hyperlink r:id="rId70" ref="F72"/>
    <hyperlink r:id="rId71" ref="F73"/>
    <hyperlink r:id="rId72" ref="F74"/>
    <hyperlink r:id="rId73" ref="F75"/>
    <hyperlink r:id="rId74" ref="F76"/>
    <hyperlink r:id="rId75" ref="F77"/>
    <hyperlink r:id="rId76" ref="F78"/>
    <hyperlink r:id="rId77" ref="F79"/>
    <hyperlink r:id="rId78" ref="F80"/>
    <hyperlink r:id="rId79" ref="F81"/>
    <hyperlink r:id="rId80" ref="F82"/>
    <hyperlink r:id="rId81" ref="F83"/>
    <hyperlink r:id="rId82" ref="F84"/>
    <hyperlink r:id="rId83" ref="F85"/>
    <hyperlink r:id="rId84" ref="F86"/>
    <hyperlink r:id="rId85" ref="F87"/>
    <hyperlink r:id="rId86" ref="F88"/>
    <hyperlink r:id="rId87" ref="F89"/>
    <hyperlink r:id="rId88" ref="F90"/>
    <hyperlink r:id="rId89" ref="F91"/>
    <hyperlink r:id="rId90" ref="F92"/>
    <hyperlink r:id="rId91" ref="F93"/>
    <hyperlink r:id="rId92" ref="F94"/>
    <hyperlink r:id="rId93" ref="F95"/>
    <hyperlink r:id="rId94" ref="F96"/>
    <hyperlink r:id="rId95" ref="F97"/>
    <hyperlink r:id="rId96" ref="F98"/>
    <hyperlink r:id="rId97" ref="F99"/>
    <hyperlink r:id="rId98" ref="F100"/>
    <hyperlink r:id="rId99" ref="F101"/>
    <hyperlink r:id="rId100" ref="F102"/>
    <hyperlink r:id="rId101" ref="F103"/>
    <hyperlink r:id="rId102" ref="F104"/>
    <hyperlink r:id="rId103" ref="F105"/>
    <hyperlink r:id="rId104" ref="F106"/>
    <hyperlink r:id="rId105" ref="F107"/>
    <hyperlink r:id="rId106" ref="F108"/>
    <hyperlink r:id="rId107" ref="F109"/>
    <hyperlink r:id="rId108" ref="F110"/>
    <hyperlink r:id="rId109" ref="F111"/>
    <hyperlink r:id="rId110" ref="F112"/>
    <hyperlink r:id="rId111" ref="F113"/>
    <hyperlink r:id="rId112" ref="F114"/>
    <hyperlink r:id="rId113" ref="F115"/>
    <hyperlink r:id="rId114" ref="F116"/>
    <hyperlink r:id="rId115" ref="F117"/>
    <hyperlink r:id="rId116" ref="F118"/>
    <hyperlink r:id="rId117" ref="F119"/>
    <hyperlink r:id="rId118" ref="F120"/>
    <hyperlink r:id="rId119" ref="F121"/>
    <hyperlink r:id="rId120" ref="F122"/>
    <hyperlink r:id="rId121" ref="F123"/>
    <hyperlink r:id="rId122" ref="F124"/>
    <hyperlink r:id="rId123" ref="F125"/>
    <hyperlink r:id="rId124" ref="F126"/>
    <hyperlink r:id="rId125" ref="F127"/>
    <hyperlink r:id="rId126" ref="F128"/>
    <hyperlink r:id="rId127" ref="F129"/>
    <hyperlink r:id="rId128" ref="F130"/>
    <hyperlink r:id="rId129" ref="F131"/>
    <hyperlink r:id="rId130" ref="F132"/>
    <hyperlink r:id="rId131" ref="F133"/>
    <hyperlink r:id="rId132" ref="F134"/>
    <hyperlink r:id="rId133" ref="F135"/>
    <hyperlink r:id="rId134" ref="F136"/>
    <hyperlink r:id="rId135" ref="F137"/>
    <hyperlink r:id="rId136" ref="F138"/>
    <hyperlink r:id="rId137" ref="F139"/>
    <hyperlink r:id="rId138" ref="F140"/>
    <hyperlink r:id="rId139" ref="F141"/>
    <hyperlink r:id="rId140" ref="F142"/>
    <hyperlink r:id="rId141" ref="F143"/>
    <hyperlink r:id="rId142" ref="F144"/>
    <hyperlink r:id="rId143" ref="F145"/>
    <hyperlink r:id="rId144" ref="F146"/>
    <hyperlink r:id="rId145" ref="F147"/>
    <hyperlink r:id="rId146" ref="F148"/>
    <hyperlink r:id="rId147" ref="F149"/>
    <hyperlink r:id="rId148" ref="F150"/>
    <hyperlink r:id="rId149" ref="F151"/>
    <hyperlink r:id="rId150" ref="F152"/>
    <hyperlink r:id="rId151" ref="F153"/>
    <hyperlink r:id="rId152" ref="F154"/>
    <hyperlink r:id="rId153" ref="F155"/>
    <hyperlink r:id="rId154" ref="F156"/>
    <hyperlink r:id="rId155" ref="F157"/>
    <hyperlink r:id="rId156" ref="F158"/>
    <hyperlink r:id="rId157" ref="F159"/>
    <hyperlink r:id="rId158" ref="F160"/>
    <hyperlink r:id="rId159" ref="F161"/>
    <hyperlink r:id="rId160" ref="F162"/>
    <hyperlink r:id="rId161" ref="F163"/>
    <hyperlink r:id="rId162" ref="F164"/>
    <hyperlink r:id="rId163" ref="F165"/>
    <hyperlink r:id="rId164" ref="F166"/>
    <hyperlink r:id="rId165" ref="F167"/>
    <hyperlink r:id="rId166" ref="F168"/>
    <hyperlink r:id="rId167" ref="F169"/>
    <hyperlink r:id="rId168" ref="F170"/>
    <hyperlink r:id="rId169" ref="F171"/>
    <hyperlink r:id="rId170" ref="F172"/>
    <hyperlink r:id="rId171" ref="F173"/>
    <hyperlink r:id="rId172" ref="F174"/>
    <hyperlink r:id="rId173" ref="F175"/>
    <hyperlink r:id="rId174" ref="F176"/>
    <hyperlink r:id="rId175" ref="F177"/>
    <hyperlink r:id="rId176" ref="F178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77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38"/>
    <col customWidth="1" min="4" max="4" width="19.13"/>
    <col customWidth="1" min="5" max="5" width="9.5"/>
    <col customWidth="1" min="6" max="6" width="15.38"/>
    <col customWidth="1" min="7" max="8" width="19.38"/>
    <col customWidth="1" min="9" max="9" width="14.75"/>
    <col customWidth="1" min="10" max="10" width="13.75"/>
    <col customWidth="1" min="11" max="12" width="12.88"/>
    <col customWidth="1" min="13" max="13" width="16.13"/>
    <col customWidth="1" min="14" max="14" width="12.88"/>
    <col customWidth="1" min="15" max="15" width="14.25"/>
  </cols>
  <sheetData>
    <row r="1">
      <c r="A1" s="1"/>
      <c r="B1" s="2"/>
      <c r="C1" s="2"/>
      <c r="D1" s="2"/>
      <c r="E1" s="2"/>
      <c r="F1" s="2"/>
      <c r="G1" s="2" t="s">
        <v>0</v>
      </c>
      <c r="H1" s="2"/>
      <c r="I1" s="2" t="s">
        <v>1</v>
      </c>
      <c r="J1" s="3"/>
      <c r="K1" s="30"/>
      <c r="L1" s="31"/>
      <c r="M1" s="31"/>
      <c r="N1" s="31"/>
      <c r="O1" s="2"/>
      <c r="P1" s="2"/>
      <c r="Q1" s="2"/>
      <c r="R1" s="32"/>
      <c r="S1" s="33" t="s">
        <v>2</v>
      </c>
      <c r="T1" s="34"/>
      <c r="U1" s="1"/>
      <c r="V1" s="1"/>
      <c r="W1" s="1"/>
      <c r="X1" s="1"/>
      <c r="Y1" s="1"/>
      <c r="Z1" s="1"/>
      <c r="AA1" s="1"/>
      <c r="AB1" s="1"/>
    </row>
    <row r="2">
      <c r="A2" s="1"/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244</v>
      </c>
      <c r="H2" s="2" t="s">
        <v>245</v>
      </c>
      <c r="I2" s="2" t="s">
        <v>246</v>
      </c>
      <c r="J2" s="3" t="s">
        <v>247</v>
      </c>
      <c r="K2" s="30" t="s">
        <v>248</v>
      </c>
      <c r="L2" s="31" t="s">
        <v>390</v>
      </c>
      <c r="M2" s="31" t="s">
        <v>391</v>
      </c>
      <c r="N2" s="31" t="s">
        <v>392</v>
      </c>
      <c r="O2" s="2" t="s">
        <v>249</v>
      </c>
      <c r="P2" s="2" t="s">
        <v>250</v>
      </c>
      <c r="Q2" s="2" t="s">
        <v>251</v>
      </c>
      <c r="R2" s="32" t="s">
        <v>252</v>
      </c>
      <c r="S2" s="33" t="s">
        <v>253</v>
      </c>
      <c r="T2" s="32" t="s">
        <v>254</v>
      </c>
      <c r="U2" s="1"/>
      <c r="V2" s="1"/>
      <c r="W2" s="1"/>
      <c r="X2" s="1"/>
      <c r="Y2" s="1"/>
      <c r="Z2" s="1"/>
      <c r="AA2" s="1"/>
      <c r="AB2" s="1"/>
    </row>
    <row r="3">
      <c r="A3" s="5" t="s">
        <v>8</v>
      </c>
      <c r="B3" s="5" t="s">
        <v>9</v>
      </c>
      <c r="C3" s="5" t="s">
        <v>10</v>
      </c>
      <c r="D3" s="5" t="s">
        <v>11</v>
      </c>
      <c r="E3" s="6">
        <v>43992.0</v>
      </c>
      <c r="F3" s="7" t="s">
        <v>12</v>
      </c>
      <c r="G3" s="5" t="b">
        <v>1</v>
      </c>
      <c r="H3" s="5" t="b">
        <v>0</v>
      </c>
      <c r="I3" s="5" t="b">
        <v>1</v>
      </c>
      <c r="J3" s="5" t="b">
        <v>1</v>
      </c>
      <c r="K3" s="5" t="b">
        <v>1</v>
      </c>
      <c r="L3" s="5" t="b">
        <v>0</v>
      </c>
      <c r="M3" s="5" t="b">
        <v>1</v>
      </c>
      <c r="N3" s="5" t="b">
        <v>1</v>
      </c>
      <c r="O3" s="5" t="b">
        <v>1</v>
      </c>
      <c r="P3" s="5" t="b">
        <v>1</v>
      </c>
      <c r="Q3" s="5" t="b">
        <v>0</v>
      </c>
      <c r="R3" s="5" t="b">
        <v>0</v>
      </c>
      <c r="S3" s="5" t="b">
        <v>0</v>
      </c>
      <c r="T3" s="5" t="b">
        <v>0</v>
      </c>
      <c r="U3" s="35"/>
      <c r="V3" s="35"/>
      <c r="W3" s="35"/>
      <c r="X3" s="35"/>
      <c r="Y3" s="35"/>
      <c r="Z3" s="35"/>
      <c r="AA3" s="35"/>
      <c r="AB3" s="35"/>
    </row>
    <row r="4">
      <c r="A4" s="5" t="s">
        <v>14</v>
      </c>
      <c r="B4" s="5" t="s">
        <v>9</v>
      </c>
      <c r="C4" s="5" t="s">
        <v>10</v>
      </c>
      <c r="D4" s="5" t="s">
        <v>11</v>
      </c>
      <c r="E4" s="11">
        <v>43966.0</v>
      </c>
      <c r="F4" s="7" t="s">
        <v>15</v>
      </c>
      <c r="G4" s="5" t="b">
        <v>1</v>
      </c>
      <c r="H4" s="5" t="b">
        <v>0</v>
      </c>
      <c r="I4" s="5" t="b">
        <v>1</v>
      </c>
      <c r="J4" s="5" t="b">
        <v>1</v>
      </c>
      <c r="K4" s="5" t="b">
        <v>0</v>
      </c>
      <c r="L4" s="5" t="b">
        <v>0</v>
      </c>
      <c r="M4" s="5" t="b">
        <v>0</v>
      </c>
      <c r="N4" s="5" t="b">
        <v>0</v>
      </c>
      <c r="O4" s="5" t="b">
        <v>1</v>
      </c>
      <c r="P4" s="5" t="b">
        <v>0</v>
      </c>
      <c r="Q4" s="5" t="b">
        <v>0</v>
      </c>
      <c r="R4" s="5" t="b">
        <v>0</v>
      </c>
      <c r="S4" s="5" t="b">
        <v>0</v>
      </c>
      <c r="T4" s="5" t="b">
        <v>1</v>
      </c>
      <c r="U4" s="35"/>
      <c r="V4" s="35"/>
      <c r="W4" s="35"/>
      <c r="X4" s="35"/>
      <c r="Y4" s="35"/>
      <c r="Z4" s="35"/>
      <c r="AA4" s="35"/>
      <c r="AB4" s="35"/>
    </row>
    <row r="5">
      <c r="A5" s="5" t="s">
        <v>17</v>
      </c>
      <c r="B5" s="35"/>
      <c r="C5" s="5" t="s">
        <v>10</v>
      </c>
      <c r="D5" s="5" t="s">
        <v>11</v>
      </c>
      <c r="E5" s="11">
        <v>43997.0</v>
      </c>
      <c r="F5" s="13" t="s">
        <v>18</v>
      </c>
      <c r="G5" s="5" t="b">
        <v>1</v>
      </c>
      <c r="H5" s="5" t="b">
        <v>0</v>
      </c>
      <c r="I5" s="5" t="b">
        <v>1</v>
      </c>
      <c r="J5" s="5" t="b">
        <v>1</v>
      </c>
      <c r="K5" s="5" t="b">
        <v>1</v>
      </c>
      <c r="L5" s="5" t="b">
        <v>0</v>
      </c>
      <c r="M5" s="5" t="b">
        <v>1</v>
      </c>
      <c r="N5" s="5" t="b">
        <v>0</v>
      </c>
      <c r="O5" s="5" t="b">
        <v>1</v>
      </c>
      <c r="P5" s="5" t="b">
        <v>1</v>
      </c>
      <c r="Q5" s="5" t="b">
        <v>0</v>
      </c>
      <c r="R5" s="5" t="b">
        <v>0</v>
      </c>
      <c r="S5" s="5" t="b">
        <v>0</v>
      </c>
      <c r="T5" s="5" t="b">
        <v>0</v>
      </c>
      <c r="U5" s="35"/>
      <c r="V5" s="35"/>
      <c r="W5" s="35"/>
      <c r="X5" s="35"/>
      <c r="Y5" s="35"/>
      <c r="Z5" s="35"/>
      <c r="AA5" s="35"/>
      <c r="AB5" s="35"/>
    </row>
    <row r="6" ht="16.5" customHeight="1">
      <c r="A6" s="5" t="s">
        <v>19</v>
      </c>
      <c r="B6" s="5" t="s">
        <v>9</v>
      </c>
      <c r="C6" s="5" t="s">
        <v>20</v>
      </c>
      <c r="D6" s="5" t="s">
        <v>21</v>
      </c>
      <c r="E6" s="11">
        <v>43984.0</v>
      </c>
      <c r="F6" s="7" t="s">
        <v>22</v>
      </c>
      <c r="G6" s="5" t="b">
        <v>1</v>
      </c>
      <c r="H6" s="5" t="b">
        <v>0</v>
      </c>
      <c r="I6" s="5" t="b">
        <v>1</v>
      </c>
      <c r="J6" s="5" t="b">
        <v>1</v>
      </c>
      <c r="K6" s="5" t="b">
        <v>1</v>
      </c>
      <c r="L6" s="5" t="b">
        <v>0</v>
      </c>
      <c r="M6" s="5" t="b">
        <v>0</v>
      </c>
      <c r="N6" s="5" t="b">
        <v>0</v>
      </c>
      <c r="O6" s="5" t="b">
        <v>1</v>
      </c>
      <c r="P6" s="5" t="b">
        <v>0</v>
      </c>
      <c r="Q6" s="5" t="b">
        <v>0</v>
      </c>
      <c r="R6" s="5" t="b">
        <v>0</v>
      </c>
      <c r="S6" s="5" t="b">
        <v>1</v>
      </c>
      <c r="T6" s="5" t="b">
        <v>0</v>
      </c>
      <c r="U6" s="35"/>
      <c r="V6" s="35"/>
      <c r="W6" s="35"/>
      <c r="X6" s="35"/>
      <c r="Y6" s="35"/>
      <c r="Z6" s="35"/>
      <c r="AA6" s="35"/>
      <c r="AB6" s="35"/>
    </row>
    <row r="7">
      <c r="A7" s="5" t="s">
        <v>23</v>
      </c>
      <c r="B7" s="5" t="s">
        <v>13</v>
      </c>
      <c r="C7" s="5" t="s">
        <v>10</v>
      </c>
      <c r="D7" s="5" t="s">
        <v>11</v>
      </c>
      <c r="E7" s="11">
        <v>43997.0</v>
      </c>
      <c r="F7" s="7" t="s">
        <v>24</v>
      </c>
      <c r="G7" s="5" t="b">
        <v>1</v>
      </c>
      <c r="H7" s="5" t="b">
        <v>0</v>
      </c>
      <c r="I7" s="5" t="b">
        <v>1</v>
      </c>
      <c r="J7" s="5" t="b">
        <v>1</v>
      </c>
      <c r="K7" s="5" t="b">
        <v>1</v>
      </c>
      <c r="L7" s="5" t="b">
        <v>0</v>
      </c>
      <c r="M7" s="5" t="b">
        <v>0</v>
      </c>
      <c r="N7" s="5" t="b">
        <v>0</v>
      </c>
      <c r="O7" s="5" t="b">
        <v>1</v>
      </c>
      <c r="P7" s="5" t="b">
        <v>0</v>
      </c>
      <c r="Q7" s="5" t="b">
        <v>0</v>
      </c>
      <c r="R7" s="5" t="b">
        <v>0</v>
      </c>
      <c r="S7" s="5" t="b">
        <v>0</v>
      </c>
      <c r="T7" s="5" t="b">
        <v>0</v>
      </c>
      <c r="U7" s="35"/>
      <c r="V7" s="35"/>
      <c r="W7" s="35"/>
      <c r="X7" s="35"/>
      <c r="Y7" s="35"/>
      <c r="Z7" s="35"/>
      <c r="AA7" s="35"/>
      <c r="AB7" s="35"/>
    </row>
    <row r="8">
      <c r="A8" s="5" t="s">
        <v>25</v>
      </c>
      <c r="B8" s="5" t="s">
        <v>13</v>
      </c>
      <c r="C8" s="5" t="s">
        <v>10</v>
      </c>
      <c r="D8" s="5" t="s">
        <v>11</v>
      </c>
      <c r="E8" s="11">
        <v>44001.0</v>
      </c>
      <c r="F8" s="7" t="s">
        <v>26</v>
      </c>
      <c r="G8" s="5" t="b">
        <v>1</v>
      </c>
      <c r="H8" s="5" t="b">
        <v>0</v>
      </c>
      <c r="I8" s="5" t="b">
        <v>1</v>
      </c>
      <c r="J8" s="5" t="b">
        <v>1</v>
      </c>
      <c r="K8" s="5" t="b">
        <v>0</v>
      </c>
      <c r="L8" s="5" t="b">
        <v>0</v>
      </c>
      <c r="M8" s="5" t="b">
        <v>0</v>
      </c>
      <c r="N8" s="5" t="b">
        <v>0</v>
      </c>
      <c r="O8" s="5" t="b">
        <v>1</v>
      </c>
      <c r="P8" s="5" t="b">
        <v>0</v>
      </c>
      <c r="Q8" s="5" t="b">
        <v>0</v>
      </c>
      <c r="R8" s="5" t="b">
        <v>0</v>
      </c>
      <c r="S8" s="5" t="b">
        <v>0</v>
      </c>
      <c r="T8" s="5" t="b">
        <v>0</v>
      </c>
      <c r="U8" s="35"/>
      <c r="V8" s="35"/>
      <c r="W8" s="35"/>
      <c r="X8" s="35"/>
      <c r="Y8" s="35"/>
      <c r="Z8" s="35"/>
      <c r="AA8" s="35"/>
      <c r="AB8" s="35"/>
    </row>
    <row r="9">
      <c r="A9" s="5" t="s">
        <v>27</v>
      </c>
      <c r="B9" s="5" t="s">
        <v>9</v>
      </c>
      <c r="C9" s="5" t="s">
        <v>10</v>
      </c>
      <c r="D9" s="5" t="s">
        <v>11</v>
      </c>
      <c r="E9" s="11">
        <v>44006.0</v>
      </c>
      <c r="F9" s="7" t="s">
        <v>28</v>
      </c>
      <c r="G9" s="5" t="b">
        <v>1</v>
      </c>
      <c r="H9" s="5" t="b">
        <v>0</v>
      </c>
      <c r="I9" s="5" t="b">
        <v>1</v>
      </c>
      <c r="J9" s="5" t="b">
        <v>1</v>
      </c>
      <c r="K9" s="5" t="b">
        <v>0</v>
      </c>
      <c r="L9" s="5" t="b">
        <v>0</v>
      </c>
      <c r="M9" s="5" t="b">
        <v>0</v>
      </c>
      <c r="N9" s="5" t="b">
        <v>0</v>
      </c>
      <c r="O9" s="5" t="b">
        <v>1</v>
      </c>
      <c r="P9" s="5" t="b">
        <v>0</v>
      </c>
      <c r="Q9" s="5" t="b">
        <v>0</v>
      </c>
      <c r="R9" s="5" t="b">
        <v>0</v>
      </c>
      <c r="S9" s="5" t="b">
        <v>0</v>
      </c>
      <c r="T9" s="5" t="b">
        <v>0</v>
      </c>
      <c r="U9" s="35"/>
      <c r="V9" s="35"/>
      <c r="W9" s="35"/>
      <c r="X9" s="35"/>
      <c r="Y9" s="35"/>
      <c r="Z9" s="35"/>
      <c r="AA9" s="35"/>
      <c r="AB9" s="35"/>
    </row>
    <row r="10">
      <c r="A10" s="5" t="s">
        <v>29</v>
      </c>
      <c r="B10" s="5" t="s">
        <v>13</v>
      </c>
      <c r="C10" s="5" t="s">
        <v>30</v>
      </c>
      <c r="D10" s="5" t="s">
        <v>11</v>
      </c>
      <c r="E10" s="11">
        <v>44097.0</v>
      </c>
      <c r="F10" s="13" t="s">
        <v>31</v>
      </c>
      <c r="G10" s="5" t="b">
        <v>1</v>
      </c>
      <c r="H10" s="5" t="b">
        <v>0</v>
      </c>
      <c r="I10" s="5" t="b">
        <v>0</v>
      </c>
      <c r="J10" s="5" t="b">
        <v>0</v>
      </c>
      <c r="K10" s="5" t="b">
        <v>0</v>
      </c>
      <c r="L10" s="5" t="b">
        <v>0</v>
      </c>
      <c r="M10" s="5" t="b">
        <v>0</v>
      </c>
      <c r="N10" s="5" t="b">
        <v>0</v>
      </c>
      <c r="O10" s="5" t="b">
        <v>1</v>
      </c>
      <c r="P10" s="5" t="b">
        <v>0</v>
      </c>
      <c r="Q10" s="5" t="b">
        <v>0</v>
      </c>
      <c r="R10" s="5" t="b">
        <v>0</v>
      </c>
      <c r="S10" s="5" t="b">
        <v>0</v>
      </c>
      <c r="T10" s="5" t="b">
        <v>0</v>
      </c>
      <c r="U10" s="35"/>
      <c r="V10" s="35"/>
      <c r="W10" s="35"/>
      <c r="X10" s="35"/>
      <c r="Y10" s="35"/>
      <c r="Z10" s="35"/>
      <c r="AA10" s="35"/>
      <c r="AB10" s="35"/>
    </row>
    <row r="11">
      <c r="A11" s="5" t="s">
        <v>32</v>
      </c>
      <c r="B11" s="5" t="s">
        <v>9</v>
      </c>
      <c r="C11" s="5" t="s">
        <v>33</v>
      </c>
      <c r="D11" s="5" t="s">
        <v>11</v>
      </c>
      <c r="E11" s="11">
        <v>44097.0</v>
      </c>
      <c r="F11" s="14" t="s">
        <v>34</v>
      </c>
      <c r="G11" s="5" t="b">
        <v>1</v>
      </c>
      <c r="H11" s="5" t="b">
        <v>0</v>
      </c>
      <c r="I11" s="5" t="b">
        <v>1</v>
      </c>
      <c r="J11" s="5" t="b">
        <v>1</v>
      </c>
      <c r="K11" s="5" t="b">
        <v>1</v>
      </c>
      <c r="L11" s="5" t="b">
        <v>0</v>
      </c>
      <c r="M11" s="5" t="b">
        <v>1</v>
      </c>
      <c r="N11" s="5" t="b">
        <v>1</v>
      </c>
      <c r="O11" s="5" t="b">
        <v>1</v>
      </c>
      <c r="P11" s="5" t="b">
        <v>1</v>
      </c>
      <c r="Q11" s="5" t="b">
        <v>0</v>
      </c>
      <c r="R11" s="5" t="b">
        <v>0</v>
      </c>
      <c r="S11" s="5" t="b">
        <v>0</v>
      </c>
      <c r="T11" s="5" t="b">
        <v>0</v>
      </c>
      <c r="U11" s="35"/>
      <c r="V11" s="35"/>
      <c r="W11" s="35"/>
      <c r="X11" s="35"/>
      <c r="Y11" s="35"/>
      <c r="Z11" s="35"/>
      <c r="AA11" s="35"/>
      <c r="AB11" s="35"/>
    </row>
    <row r="12">
      <c r="A12" s="5" t="s">
        <v>32</v>
      </c>
      <c r="B12" s="5" t="s">
        <v>9</v>
      </c>
      <c r="C12" s="5" t="s">
        <v>35</v>
      </c>
      <c r="D12" s="5" t="s">
        <v>36</v>
      </c>
      <c r="E12" s="11">
        <v>43944.0</v>
      </c>
      <c r="F12" s="15" t="s">
        <v>37</v>
      </c>
      <c r="G12" s="5" t="b">
        <v>1</v>
      </c>
      <c r="H12" s="5" t="b">
        <v>0</v>
      </c>
      <c r="I12" s="5" t="b">
        <v>1</v>
      </c>
      <c r="J12" s="5" t="b">
        <v>1</v>
      </c>
      <c r="K12" s="5" t="b">
        <v>0</v>
      </c>
      <c r="L12" s="5" t="b">
        <v>1</v>
      </c>
      <c r="M12" s="5" t="b">
        <v>0</v>
      </c>
      <c r="N12" s="5" t="b">
        <v>1</v>
      </c>
      <c r="O12" s="5" t="b">
        <v>1</v>
      </c>
      <c r="P12" s="5" t="b">
        <v>1</v>
      </c>
      <c r="Q12" s="5" t="b">
        <v>0</v>
      </c>
      <c r="R12" s="5" t="b">
        <v>1</v>
      </c>
      <c r="S12" s="5" t="b">
        <v>1</v>
      </c>
      <c r="T12" s="5" t="b">
        <v>0</v>
      </c>
      <c r="U12" s="35"/>
      <c r="V12" s="35"/>
      <c r="W12" s="35"/>
      <c r="X12" s="35"/>
      <c r="Y12" s="35"/>
      <c r="Z12" s="35"/>
      <c r="AA12" s="35"/>
      <c r="AB12" s="35"/>
    </row>
    <row r="13">
      <c r="A13" s="5" t="s">
        <v>32</v>
      </c>
      <c r="B13" s="5" t="s">
        <v>38</v>
      </c>
      <c r="C13" s="5" t="s">
        <v>35</v>
      </c>
      <c r="D13" s="5" t="s">
        <v>36</v>
      </c>
      <c r="E13" s="11">
        <v>43944.0</v>
      </c>
      <c r="F13" s="15" t="s">
        <v>39</v>
      </c>
      <c r="G13" s="5" t="b">
        <v>1</v>
      </c>
      <c r="H13" s="5" t="b">
        <v>0</v>
      </c>
      <c r="I13" s="5" t="b">
        <v>1</v>
      </c>
      <c r="J13" s="5" t="b">
        <v>1</v>
      </c>
      <c r="K13" s="5" t="b">
        <v>0</v>
      </c>
      <c r="L13" s="5" t="b">
        <v>1</v>
      </c>
      <c r="M13" s="5" t="b">
        <v>0</v>
      </c>
      <c r="N13" s="5" t="b">
        <v>1</v>
      </c>
      <c r="O13" s="5" t="b">
        <v>1</v>
      </c>
      <c r="P13" s="5" t="b">
        <v>1</v>
      </c>
      <c r="Q13" s="5" t="b">
        <v>0</v>
      </c>
      <c r="R13" s="5" t="b">
        <v>1</v>
      </c>
      <c r="S13" s="5" t="b">
        <v>1</v>
      </c>
      <c r="T13" s="5" t="b">
        <v>0</v>
      </c>
      <c r="U13" s="35"/>
      <c r="V13" s="35"/>
      <c r="W13" s="35"/>
      <c r="X13" s="35"/>
      <c r="Y13" s="35"/>
      <c r="Z13" s="35"/>
      <c r="AA13" s="35"/>
      <c r="AB13" s="35"/>
    </row>
    <row r="14">
      <c r="A14" s="5" t="s">
        <v>23</v>
      </c>
      <c r="B14" s="5" t="s">
        <v>9</v>
      </c>
      <c r="C14" s="5" t="s">
        <v>10</v>
      </c>
      <c r="D14" s="5" t="s">
        <v>11</v>
      </c>
      <c r="E14" s="11">
        <v>44173.0</v>
      </c>
      <c r="F14" s="15" t="s">
        <v>40</v>
      </c>
      <c r="G14" s="5" t="b">
        <v>1</v>
      </c>
      <c r="H14" s="5" t="b">
        <v>1</v>
      </c>
      <c r="I14" s="5" t="b">
        <v>0</v>
      </c>
      <c r="J14" s="5" t="b">
        <v>1</v>
      </c>
      <c r="K14" s="5" t="b">
        <v>0</v>
      </c>
      <c r="L14" s="5" t="b">
        <v>0</v>
      </c>
      <c r="M14" s="5" t="b">
        <v>0</v>
      </c>
      <c r="N14" s="5" t="b">
        <v>0</v>
      </c>
      <c r="O14" s="5" t="b">
        <v>0</v>
      </c>
      <c r="P14" s="5" t="b">
        <v>0</v>
      </c>
      <c r="Q14" s="5" t="b">
        <v>0</v>
      </c>
      <c r="R14" s="5" t="b">
        <v>0</v>
      </c>
      <c r="S14" s="5" t="b">
        <v>0</v>
      </c>
      <c r="T14" s="5" t="b">
        <v>0</v>
      </c>
      <c r="U14" s="35"/>
      <c r="V14" s="35"/>
      <c r="W14" s="35"/>
      <c r="X14" s="35"/>
      <c r="Y14" s="35"/>
      <c r="Z14" s="35"/>
      <c r="AA14" s="35"/>
      <c r="AB14" s="35"/>
    </row>
    <row r="15">
      <c r="A15" s="5" t="s">
        <v>41</v>
      </c>
      <c r="B15" s="5" t="s">
        <v>9</v>
      </c>
      <c r="C15" s="5" t="s">
        <v>42</v>
      </c>
      <c r="D15" s="5" t="s">
        <v>43</v>
      </c>
      <c r="E15" s="11">
        <v>44180.0</v>
      </c>
      <c r="F15" s="7" t="s">
        <v>44</v>
      </c>
      <c r="G15" s="5" t="b">
        <v>1</v>
      </c>
      <c r="H15" s="5" t="b">
        <v>0</v>
      </c>
      <c r="I15" s="5" t="b">
        <v>1</v>
      </c>
      <c r="J15" s="5" t="b">
        <v>1</v>
      </c>
      <c r="K15" s="5" t="b">
        <v>0</v>
      </c>
      <c r="L15" s="5" t="b">
        <v>0</v>
      </c>
      <c r="M15" s="5" t="b">
        <v>1</v>
      </c>
      <c r="N15" s="5" t="b">
        <v>1</v>
      </c>
      <c r="O15" s="5" t="b">
        <v>1</v>
      </c>
      <c r="P15" s="5" t="b">
        <v>0</v>
      </c>
      <c r="Q15" s="5" t="b">
        <v>0</v>
      </c>
      <c r="R15" s="5" t="b">
        <v>1</v>
      </c>
      <c r="S15" s="5" t="b">
        <v>0</v>
      </c>
      <c r="T15" s="5" t="b">
        <v>0</v>
      </c>
      <c r="U15" s="35"/>
      <c r="V15" s="35"/>
      <c r="W15" s="35"/>
      <c r="X15" s="35"/>
      <c r="Y15" s="35"/>
      <c r="Z15" s="35"/>
      <c r="AA15" s="35"/>
      <c r="AB15" s="35"/>
    </row>
    <row r="16">
      <c r="A16" s="5" t="s">
        <v>45</v>
      </c>
      <c r="B16" s="5" t="s">
        <v>9</v>
      </c>
      <c r="C16" s="5" t="s">
        <v>10</v>
      </c>
      <c r="D16" s="5" t="s">
        <v>11</v>
      </c>
      <c r="E16" s="11">
        <v>44175.0</v>
      </c>
      <c r="F16" s="12" t="s">
        <v>46</v>
      </c>
      <c r="G16" s="5" t="b">
        <v>1</v>
      </c>
      <c r="H16" s="5" t="b">
        <v>0</v>
      </c>
      <c r="I16" s="5" t="b">
        <v>1</v>
      </c>
      <c r="J16" s="5" t="b">
        <v>1</v>
      </c>
      <c r="K16" s="5" t="b">
        <v>0</v>
      </c>
      <c r="L16" s="5" t="b">
        <v>0</v>
      </c>
      <c r="M16" s="5" t="b">
        <v>0</v>
      </c>
      <c r="N16" s="5" t="b">
        <v>0</v>
      </c>
      <c r="O16" s="5" t="b">
        <v>1</v>
      </c>
      <c r="P16" s="5" t="b">
        <v>0</v>
      </c>
      <c r="Q16" s="5" t="b">
        <v>0</v>
      </c>
      <c r="R16" s="5" t="b">
        <v>0</v>
      </c>
      <c r="S16" s="5" t="b">
        <v>1</v>
      </c>
      <c r="T16" s="5" t="b">
        <v>0</v>
      </c>
      <c r="U16" s="35"/>
      <c r="V16" s="35"/>
      <c r="W16" s="35"/>
      <c r="X16" s="35"/>
      <c r="Y16" s="35"/>
      <c r="Z16" s="35"/>
      <c r="AA16" s="35"/>
      <c r="AB16" s="35"/>
    </row>
    <row r="17">
      <c r="A17" s="5" t="s">
        <v>47</v>
      </c>
      <c r="B17" s="5" t="s">
        <v>9</v>
      </c>
      <c r="C17" s="5" t="s">
        <v>48</v>
      </c>
      <c r="D17" s="5" t="s">
        <v>11</v>
      </c>
      <c r="E17" s="11">
        <v>44204.0</v>
      </c>
      <c r="F17" s="12" t="s">
        <v>49</v>
      </c>
      <c r="G17" s="5" t="b">
        <v>1</v>
      </c>
      <c r="H17" s="5" t="b">
        <v>0</v>
      </c>
      <c r="I17" s="5" t="b">
        <v>1</v>
      </c>
      <c r="J17" s="5" t="b">
        <v>1</v>
      </c>
      <c r="K17" s="5" t="b">
        <v>0</v>
      </c>
      <c r="L17" s="5" t="b">
        <v>0</v>
      </c>
      <c r="M17" s="5" t="b">
        <v>0</v>
      </c>
      <c r="N17" s="5" t="b">
        <v>0</v>
      </c>
      <c r="O17" s="5" t="b">
        <v>1</v>
      </c>
      <c r="P17" s="5" t="b">
        <v>1</v>
      </c>
      <c r="Q17" s="5" t="b">
        <v>0</v>
      </c>
      <c r="R17" s="5" t="b">
        <v>0</v>
      </c>
      <c r="S17" s="5" t="b">
        <v>0</v>
      </c>
      <c r="T17" s="5" t="b">
        <v>0</v>
      </c>
      <c r="U17" s="35"/>
      <c r="V17" s="35"/>
      <c r="W17" s="35"/>
      <c r="X17" s="35"/>
      <c r="Y17" s="35"/>
      <c r="Z17" s="35"/>
      <c r="AA17" s="35"/>
      <c r="AB17" s="35"/>
    </row>
    <row r="18">
      <c r="A18" s="5" t="s">
        <v>50</v>
      </c>
      <c r="B18" s="5" t="s">
        <v>9</v>
      </c>
      <c r="C18" s="5" t="s">
        <v>51</v>
      </c>
      <c r="D18" s="5" t="s">
        <v>11</v>
      </c>
      <c r="E18" s="11">
        <v>44210.0</v>
      </c>
      <c r="F18" s="7" t="s">
        <v>52</v>
      </c>
      <c r="G18" s="5" t="b">
        <v>1</v>
      </c>
      <c r="H18" s="5" t="b">
        <v>0</v>
      </c>
      <c r="I18" s="5" t="b">
        <v>0</v>
      </c>
      <c r="J18" s="5" t="b">
        <v>1</v>
      </c>
      <c r="K18" s="5" t="b">
        <v>1</v>
      </c>
      <c r="L18" s="5" t="b">
        <v>0</v>
      </c>
      <c r="M18" s="5" t="b">
        <v>0</v>
      </c>
      <c r="N18" s="5" t="b">
        <v>0</v>
      </c>
      <c r="O18" s="5" t="b">
        <v>1</v>
      </c>
      <c r="P18" s="5" t="b">
        <v>0</v>
      </c>
      <c r="Q18" s="5" t="b">
        <v>0</v>
      </c>
      <c r="R18" s="5" t="b">
        <v>1</v>
      </c>
      <c r="S18" s="5" t="b">
        <v>0</v>
      </c>
      <c r="T18" s="5" t="b">
        <v>0</v>
      </c>
      <c r="U18" s="35"/>
      <c r="V18" s="35"/>
      <c r="W18" s="35"/>
      <c r="X18" s="35"/>
      <c r="Y18" s="35"/>
      <c r="Z18" s="35"/>
      <c r="AA18" s="35"/>
      <c r="AB18" s="35"/>
    </row>
    <row r="19">
      <c r="A19" s="5" t="s">
        <v>53</v>
      </c>
      <c r="B19" s="5" t="s">
        <v>13</v>
      </c>
      <c r="C19" s="5" t="s">
        <v>10</v>
      </c>
      <c r="D19" s="5" t="s">
        <v>11</v>
      </c>
      <c r="E19" s="11">
        <v>44804.0</v>
      </c>
      <c r="F19" s="12" t="s">
        <v>54</v>
      </c>
      <c r="G19" s="5" t="b">
        <v>1</v>
      </c>
      <c r="H19" s="5" t="b">
        <v>0</v>
      </c>
      <c r="I19" s="5" t="b">
        <v>1</v>
      </c>
      <c r="J19" s="5" t="b">
        <v>1</v>
      </c>
      <c r="K19" s="5" t="b">
        <v>0</v>
      </c>
      <c r="L19" s="5" t="b">
        <v>0</v>
      </c>
      <c r="M19" s="5" t="b">
        <v>0</v>
      </c>
      <c r="N19" s="5" t="b">
        <v>0</v>
      </c>
      <c r="O19" s="5" t="b">
        <v>1</v>
      </c>
      <c r="P19" s="5" t="b">
        <v>0</v>
      </c>
      <c r="Q19" s="5" t="b">
        <v>0</v>
      </c>
      <c r="R19" s="5" t="b">
        <v>0</v>
      </c>
      <c r="S19" s="5" t="b">
        <v>1</v>
      </c>
      <c r="T19" s="5" t="b">
        <v>0</v>
      </c>
      <c r="U19" s="5" t="s">
        <v>393</v>
      </c>
      <c r="V19" s="35"/>
      <c r="W19" s="35"/>
      <c r="X19" s="35"/>
      <c r="Y19" s="35"/>
      <c r="Z19" s="35"/>
      <c r="AA19" s="35"/>
      <c r="AB19" s="35"/>
    </row>
    <row r="20">
      <c r="A20" s="5" t="s">
        <v>50</v>
      </c>
      <c r="B20" s="5" t="s">
        <v>9</v>
      </c>
      <c r="C20" s="5" t="s">
        <v>55</v>
      </c>
      <c r="D20" s="5" t="s">
        <v>11</v>
      </c>
      <c r="E20" s="11">
        <v>44254.0</v>
      </c>
      <c r="F20" s="7" t="s">
        <v>56</v>
      </c>
      <c r="G20" s="5" t="b">
        <v>1</v>
      </c>
      <c r="H20" s="5" t="b">
        <v>0</v>
      </c>
      <c r="I20" s="5" t="b">
        <v>1</v>
      </c>
      <c r="J20" s="5" t="b">
        <v>1</v>
      </c>
      <c r="K20" s="5" t="b">
        <v>0</v>
      </c>
      <c r="L20" s="5" t="b">
        <v>0</v>
      </c>
      <c r="M20" s="5" t="b">
        <v>0</v>
      </c>
      <c r="N20" s="5" t="b">
        <v>0</v>
      </c>
      <c r="O20" s="5" t="b">
        <v>1</v>
      </c>
      <c r="P20" s="5" t="b">
        <v>0</v>
      </c>
      <c r="Q20" s="5" t="b">
        <v>1</v>
      </c>
      <c r="R20" s="5" t="b">
        <v>0</v>
      </c>
      <c r="S20" s="5" t="b">
        <v>0</v>
      </c>
      <c r="T20" s="5" t="b">
        <v>0</v>
      </c>
      <c r="U20" s="35"/>
      <c r="V20" s="35"/>
      <c r="W20" s="35"/>
      <c r="X20" s="35"/>
      <c r="Y20" s="35"/>
      <c r="Z20" s="35"/>
      <c r="AA20" s="35"/>
      <c r="AB20" s="35"/>
    </row>
    <row r="21">
      <c r="A21" s="5" t="s">
        <v>57</v>
      </c>
      <c r="B21" s="5" t="s">
        <v>9</v>
      </c>
      <c r="C21" s="5" t="s">
        <v>58</v>
      </c>
      <c r="D21" s="5" t="s">
        <v>11</v>
      </c>
      <c r="E21" s="6">
        <v>45121.0</v>
      </c>
      <c r="F21" s="7" t="s">
        <v>59</v>
      </c>
      <c r="G21" s="5" t="b">
        <v>1</v>
      </c>
      <c r="H21" s="5" t="b">
        <v>0</v>
      </c>
      <c r="I21" s="5" t="b">
        <v>1</v>
      </c>
      <c r="J21" s="5" t="b">
        <v>1</v>
      </c>
      <c r="K21" s="5" t="b">
        <v>0</v>
      </c>
      <c r="L21" s="5" t="b">
        <v>0</v>
      </c>
      <c r="M21" s="5" t="b">
        <v>0</v>
      </c>
      <c r="N21" s="5" t="b">
        <v>0</v>
      </c>
      <c r="O21" s="5" t="b">
        <v>1</v>
      </c>
      <c r="P21" s="5" t="b">
        <v>1</v>
      </c>
      <c r="Q21" s="5" t="b">
        <v>0</v>
      </c>
      <c r="R21" s="5" t="b">
        <v>0</v>
      </c>
      <c r="S21" s="5" t="b">
        <v>0</v>
      </c>
      <c r="T21" s="5" t="b">
        <v>0</v>
      </c>
      <c r="U21" s="35"/>
      <c r="V21" s="35"/>
      <c r="W21" s="35"/>
      <c r="X21" s="35"/>
      <c r="Y21" s="35"/>
      <c r="Z21" s="35"/>
      <c r="AA21" s="35"/>
      <c r="AB21" s="35"/>
    </row>
    <row r="22">
      <c r="A22" s="5" t="s">
        <v>57</v>
      </c>
      <c r="B22" s="5" t="s">
        <v>9</v>
      </c>
      <c r="C22" s="5" t="s">
        <v>30</v>
      </c>
      <c r="D22" s="5" t="s">
        <v>60</v>
      </c>
      <c r="E22" s="11">
        <v>44271.0</v>
      </c>
      <c r="F22" s="7" t="s">
        <v>61</v>
      </c>
      <c r="G22" s="5" t="b">
        <v>1</v>
      </c>
      <c r="H22" s="5" t="b">
        <v>0</v>
      </c>
      <c r="I22" s="5" t="b">
        <v>0</v>
      </c>
      <c r="J22" s="5" t="b">
        <v>1</v>
      </c>
      <c r="K22" s="5" t="b">
        <v>1</v>
      </c>
      <c r="L22" s="5" t="b">
        <v>0</v>
      </c>
      <c r="M22" s="5" t="b">
        <v>1</v>
      </c>
      <c r="N22" s="5" t="b">
        <v>1</v>
      </c>
      <c r="O22" s="5" t="b">
        <v>0</v>
      </c>
      <c r="P22" s="5" t="b">
        <v>0</v>
      </c>
      <c r="Q22" s="5" t="b">
        <v>0</v>
      </c>
      <c r="R22" s="5" t="b">
        <v>0</v>
      </c>
      <c r="S22" s="5" t="b">
        <v>0</v>
      </c>
      <c r="T22" s="5" t="b">
        <v>0</v>
      </c>
      <c r="U22" s="35"/>
      <c r="V22" s="35"/>
      <c r="W22" s="35"/>
      <c r="X22" s="35"/>
      <c r="Y22" s="35"/>
      <c r="Z22" s="35"/>
      <c r="AA22" s="35"/>
      <c r="AB22" s="35"/>
    </row>
    <row r="23">
      <c r="A23" s="5" t="s">
        <v>62</v>
      </c>
      <c r="B23" s="5" t="s">
        <v>63</v>
      </c>
      <c r="C23" s="5"/>
      <c r="D23" s="5"/>
      <c r="E23" s="11">
        <v>44287.0</v>
      </c>
      <c r="F23" s="7" t="s">
        <v>64</v>
      </c>
      <c r="G23" s="5" t="b">
        <v>1</v>
      </c>
      <c r="H23" s="5" t="b">
        <v>1</v>
      </c>
      <c r="I23" s="5" t="b">
        <v>1</v>
      </c>
      <c r="J23" s="5" t="b">
        <v>0</v>
      </c>
      <c r="K23" s="5" t="b">
        <v>0</v>
      </c>
      <c r="L23" s="5" t="b">
        <v>0</v>
      </c>
      <c r="M23" s="5" t="b">
        <v>0</v>
      </c>
      <c r="N23" s="5" t="b">
        <v>0</v>
      </c>
      <c r="O23" s="5" t="b">
        <v>1</v>
      </c>
      <c r="P23" s="5" t="b">
        <v>0</v>
      </c>
      <c r="Q23" s="5" t="b">
        <v>0</v>
      </c>
      <c r="R23" s="5" t="b">
        <v>0</v>
      </c>
      <c r="S23" s="5" t="b">
        <v>0</v>
      </c>
      <c r="T23" s="5" t="b">
        <v>0</v>
      </c>
      <c r="U23" s="35"/>
      <c r="V23" s="35"/>
      <c r="W23" s="35"/>
      <c r="X23" s="35"/>
      <c r="Y23" s="35"/>
      <c r="Z23" s="35"/>
      <c r="AA23" s="35"/>
      <c r="AB23" s="35"/>
    </row>
    <row r="24">
      <c r="A24" s="5" t="s">
        <v>57</v>
      </c>
      <c r="B24" s="5" t="s">
        <v>9</v>
      </c>
      <c r="C24" s="5" t="s">
        <v>58</v>
      </c>
      <c r="D24" s="5" t="s">
        <v>65</v>
      </c>
      <c r="E24" s="6">
        <v>44305.0</v>
      </c>
      <c r="F24" s="7" t="s">
        <v>66</v>
      </c>
      <c r="G24" s="5" t="b">
        <v>1</v>
      </c>
      <c r="H24" s="5" t="b">
        <v>0</v>
      </c>
      <c r="I24" s="5" t="b">
        <v>0</v>
      </c>
      <c r="J24" s="5" t="b">
        <v>0</v>
      </c>
      <c r="K24" s="5" t="b">
        <v>0</v>
      </c>
      <c r="L24" s="5" t="b">
        <v>1</v>
      </c>
      <c r="M24" s="5" t="b">
        <v>0</v>
      </c>
      <c r="N24" s="5" t="b">
        <v>1</v>
      </c>
      <c r="O24" s="5" t="b">
        <v>0</v>
      </c>
      <c r="P24" s="5" t="b">
        <v>0</v>
      </c>
      <c r="Q24" s="5" t="b">
        <v>0</v>
      </c>
      <c r="R24" s="5" t="b">
        <v>0</v>
      </c>
      <c r="S24" s="5" t="b">
        <v>1</v>
      </c>
      <c r="T24" s="5" t="b">
        <v>0</v>
      </c>
      <c r="U24" s="35"/>
      <c r="V24" s="35"/>
      <c r="W24" s="35"/>
      <c r="X24" s="35"/>
      <c r="Y24" s="35"/>
      <c r="Z24" s="35"/>
      <c r="AA24" s="35"/>
      <c r="AB24" s="35"/>
    </row>
    <row r="25">
      <c r="A25" s="5" t="s">
        <v>50</v>
      </c>
      <c r="B25" s="5" t="s">
        <v>13</v>
      </c>
      <c r="C25" s="5" t="s">
        <v>67</v>
      </c>
      <c r="D25" s="5" t="s">
        <v>11</v>
      </c>
      <c r="E25" s="11">
        <v>44314.0</v>
      </c>
      <c r="F25" s="12" t="s">
        <v>68</v>
      </c>
      <c r="G25" s="5" t="b">
        <v>1</v>
      </c>
      <c r="H25" s="5" t="b">
        <v>0</v>
      </c>
      <c r="I25" s="5" t="b">
        <v>0</v>
      </c>
      <c r="J25" s="5" t="b">
        <v>1</v>
      </c>
      <c r="K25" s="5" t="b">
        <v>0</v>
      </c>
      <c r="L25" s="5" t="b">
        <v>0</v>
      </c>
      <c r="M25" s="5" t="b">
        <v>1</v>
      </c>
      <c r="N25" s="5" t="b">
        <v>0</v>
      </c>
      <c r="O25" s="5" t="b">
        <v>1</v>
      </c>
      <c r="P25" s="5" t="b">
        <v>0</v>
      </c>
      <c r="Q25" s="5" t="b">
        <v>0</v>
      </c>
      <c r="R25" s="5" t="b">
        <v>0</v>
      </c>
      <c r="S25" s="5" t="b">
        <v>0</v>
      </c>
      <c r="T25" s="5" t="b">
        <v>0</v>
      </c>
      <c r="U25" s="35"/>
      <c r="V25" s="35"/>
      <c r="W25" s="35"/>
      <c r="X25" s="35"/>
      <c r="Y25" s="35"/>
      <c r="Z25" s="35"/>
      <c r="AA25" s="35"/>
      <c r="AB25" s="35"/>
    </row>
    <row r="26">
      <c r="A26" s="5" t="s">
        <v>69</v>
      </c>
      <c r="B26" s="5" t="s">
        <v>9</v>
      </c>
      <c r="C26" s="5" t="s">
        <v>70</v>
      </c>
      <c r="D26" s="5" t="s">
        <v>71</v>
      </c>
      <c r="E26" s="11">
        <v>44299.0</v>
      </c>
      <c r="F26" s="7" t="s">
        <v>72</v>
      </c>
      <c r="G26" s="5" t="b">
        <v>1</v>
      </c>
      <c r="H26" s="5" t="b">
        <v>0</v>
      </c>
      <c r="I26" s="5" t="b">
        <v>0</v>
      </c>
      <c r="J26" s="5" t="b">
        <v>1</v>
      </c>
      <c r="K26" s="5" t="b">
        <v>0</v>
      </c>
      <c r="L26" s="5" t="b">
        <v>0</v>
      </c>
      <c r="M26" s="5" t="b">
        <v>1</v>
      </c>
      <c r="N26" s="5" t="b">
        <v>0</v>
      </c>
      <c r="O26" s="5" t="b">
        <v>1</v>
      </c>
      <c r="P26" s="5" t="b">
        <v>0</v>
      </c>
      <c r="Q26" s="5" t="b">
        <v>0</v>
      </c>
      <c r="R26" s="5" t="b">
        <v>0</v>
      </c>
      <c r="S26" s="5" t="b">
        <v>1</v>
      </c>
      <c r="T26" s="5" t="b">
        <v>0</v>
      </c>
      <c r="U26" s="35"/>
      <c r="V26" s="35"/>
      <c r="W26" s="35"/>
      <c r="X26" s="35"/>
      <c r="Y26" s="35"/>
      <c r="Z26" s="35"/>
      <c r="AA26" s="35"/>
      <c r="AB26" s="35"/>
    </row>
    <row r="27">
      <c r="A27" s="5" t="s">
        <v>73</v>
      </c>
      <c r="B27" s="5" t="s">
        <v>63</v>
      </c>
      <c r="C27" s="5" t="s">
        <v>74</v>
      </c>
      <c r="D27" s="5" t="s">
        <v>11</v>
      </c>
      <c r="E27" s="11">
        <v>44375.0</v>
      </c>
      <c r="F27" s="7" t="s">
        <v>75</v>
      </c>
      <c r="G27" s="5" t="b">
        <v>1</v>
      </c>
      <c r="H27" s="5" t="b">
        <v>0</v>
      </c>
      <c r="I27" s="5" t="b">
        <v>1</v>
      </c>
      <c r="J27" s="5" t="b">
        <v>1</v>
      </c>
      <c r="K27" s="5" t="b">
        <v>1</v>
      </c>
      <c r="L27" s="5" t="b">
        <v>0</v>
      </c>
      <c r="M27" s="5" t="b">
        <v>1</v>
      </c>
      <c r="N27" s="5" t="b">
        <v>0</v>
      </c>
      <c r="O27" s="5" t="b">
        <v>1</v>
      </c>
      <c r="P27" s="5" t="b">
        <v>1</v>
      </c>
      <c r="Q27" s="5" t="b">
        <v>0</v>
      </c>
      <c r="R27" s="5" t="b">
        <v>0</v>
      </c>
      <c r="S27" s="5" t="b">
        <v>0</v>
      </c>
      <c r="T27" s="5" t="b">
        <v>0</v>
      </c>
      <c r="U27" s="35"/>
      <c r="V27" s="35"/>
      <c r="W27" s="35"/>
      <c r="X27" s="35"/>
      <c r="Y27" s="35"/>
      <c r="Z27" s="35"/>
      <c r="AA27" s="35"/>
      <c r="AB27" s="35"/>
    </row>
    <row r="28">
      <c r="A28" s="5" t="s">
        <v>73</v>
      </c>
      <c r="B28" s="5" t="s">
        <v>13</v>
      </c>
      <c r="C28" s="5" t="s">
        <v>10</v>
      </c>
      <c r="D28" s="5" t="s">
        <v>11</v>
      </c>
      <c r="E28" s="11">
        <v>44375.0</v>
      </c>
      <c r="F28" s="7" t="s">
        <v>76</v>
      </c>
      <c r="G28" s="5" t="b">
        <v>1</v>
      </c>
      <c r="H28" s="5" t="b">
        <v>0</v>
      </c>
      <c r="I28" s="5" t="b">
        <v>0</v>
      </c>
      <c r="J28" s="5" t="b">
        <v>0</v>
      </c>
      <c r="K28" s="5" t="b">
        <v>0</v>
      </c>
      <c r="L28" s="5" t="b">
        <v>0</v>
      </c>
      <c r="M28" s="5" t="b">
        <v>1</v>
      </c>
      <c r="N28" s="5" t="b">
        <v>0</v>
      </c>
      <c r="O28" s="5" t="b">
        <v>1</v>
      </c>
      <c r="P28" s="5" t="b">
        <v>0</v>
      </c>
      <c r="Q28" s="5" t="b">
        <v>0</v>
      </c>
      <c r="R28" s="5" t="b">
        <v>0</v>
      </c>
      <c r="S28" s="5" t="b">
        <v>0</v>
      </c>
      <c r="T28" s="5" t="b">
        <v>0</v>
      </c>
      <c r="U28" s="35"/>
      <c r="V28" s="35"/>
      <c r="W28" s="35"/>
      <c r="X28" s="35"/>
      <c r="Y28" s="35"/>
      <c r="Z28" s="35"/>
      <c r="AA28" s="35"/>
      <c r="AB28" s="35"/>
    </row>
    <row r="29">
      <c r="A29" s="5" t="s">
        <v>73</v>
      </c>
      <c r="B29" s="5" t="s">
        <v>77</v>
      </c>
      <c r="C29" s="5" t="s">
        <v>10</v>
      </c>
      <c r="D29" s="5" t="s">
        <v>11</v>
      </c>
      <c r="E29" s="11">
        <v>44375.0</v>
      </c>
      <c r="F29" s="7" t="s">
        <v>78</v>
      </c>
      <c r="G29" s="5" t="b">
        <v>1</v>
      </c>
      <c r="H29" s="5" t="b">
        <v>0</v>
      </c>
      <c r="I29" s="5" t="b">
        <v>0</v>
      </c>
      <c r="J29" s="5" t="b">
        <v>0</v>
      </c>
      <c r="K29" s="5" t="b">
        <v>0</v>
      </c>
      <c r="L29" s="5" t="b">
        <v>0</v>
      </c>
      <c r="M29" s="5" t="b">
        <v>0</v>
      </c>
      <c r="N29" s="5" t="b">
        <v>0</v>
      </c>
      <c r="O29" s="5" t="b">
        <v>0</v>
      </c>
      <c r="P29" s="5" t="b">
        <v>0</v>
      </c>
      <c r="Q29" s="5" t="b">
        <v>0</v>
      </c>
      <c r="R29" s="5" t="b">
        <v>0</v>
      </c>
      <c r="S29" s="5" t="b">
        <v>0</v>
      </c>
      <c r="T29" s="5" t="b">
        <v>0</v>
      </c>
      <c r="U29" s="35"/>
      <c r="V29" s="35"/>
      <c r="W29" s="35"/>
      <c r="X29" s="35"/>
      <c r="Y29" s="35"/>
      <c r="Z29" s="35"/>
      <c r="AA29" s="35"/>
      <c r="AB29" s="35"/>
    </row>
    <row r="30">
      <c r="A30" s="5" t="s">
        <v>73</v>
      </c>
      <c r="B30" s="5" t="s">
        <v>16</v>
      </c>
      <c r="C30" s="5" t="s">
        <v>10</v>
      </c>
      <c r="D30" s="5" t="s">
        <v>79</v>
      </c>
      <c r="E30" s="11">
        <v>44375.0</v>
      </c>
      <c r="F30" s="7" t="s">
        <v>80</v>
      </c>
      <c r="G30" s="5" t="b">
        <v>1</v>
      </c>
      <c r="H30" s="5" t="b">
        <v>0</v>
      </c>
      <c r="I30" s="5" t="b">
        <v>0</v>
      </c>
      <c r="J30" s="5" t="b">
        <v>0</v>
      </c>
      <c r="K30" s="5" t="b">
        <v>0</v>
      </c>
      <c r="L30" s="5" t="b">
        <v>0</v>
      </c>
      <c r="M30" s="5" t="b">
        <v>0</v>
      </c>
      <c r="N30" s="5" t="b">
        <v>0</v>
      </c>
      <c r="O30" s="5" t="b">
        <v>1</v>
      </c>
      <c r="P30" s="5" t="b">
        <v>0</v>
      </c>
      <c r="Q30" s="5" t="b">
        <v>0</v>
      </c>
      <c r="R30" s="5" t="b">
        <v>1</v>
      </c>
      <c r="S30" s="5" t="b">
        <v>1</v>
      </c>
      <c r="T30" s="5" t="b">
        <v>0</v>
      </c>
      <c r="U30" s="35"/>
      <c r="V30" s="35"/>
      <c r="W30" s="35"/>
      <c r="X30" s="35"/>
      <c r="Y30" s="35"/>
      <c r="Z30" s="35"/>
      <c r="AA30" s="35"/>
      <c r="AB30" s="35"/>
    </row>
    <row r="31">
      <c r="A31" s="5" t="s">
        <v>73</v>
      </c>
      <c r="B31" s="5" t="s">
        <v>81</v>
      </c>
      <c r="C31" s="5" t="s">
        <v>10</v>
      </c>
      <c r="D31" s="5" t="s">
        <v>82</v>
      </c>
      <c r="E31" s="11">
        <v>44375.0</v>
      </c>
      <c r="F31" s="7" t="s">
        <v>83</v>
      </c>
      <c r="G31" s="5" t="b">
        <v>1</v>
      </c>
      <c r="H31" s="5" t="b">
        <v>0</v>
      </c>
      <c r="I31" s="5" t="b">
        <v>0</v>
      </c>
      <c r="J31" s="5" t="b">
        <v>1</v>
      </c>
      <c r="K31" s="5" t="b">
        <v>1</v>
      </c>
      <c r="L31" s="5" t="b">
        <v>0</v>
      </c>
      <c r="M31" s="5" t="b">
        <v>1</v>
      </c>
      <c r="N31" s="5" t="b">
        <v>0</v>
      </c>
      <c r="O31" s="5" t="b">
        <v>0</v>
      </c>
      <c r="P31" s="5" t="b">
        <v>0</v>
      </c>
      <c r="Q31" s="5" t="b">
        <v>0</v>
      </c>
      <c r="R31" s="5" t="b">
        <v>0</v>
      </c>
      <c r="S31" s="5" t="b">
        <v>0</v>
      </c>
      <c r="T31" s="5" t="b">
        <v>0</v>
      </c>
      <c r="U31" s="35"/>
      <c r="V31" s="35"/>
      <c r="W31" s="35"/>
      <c r="X31" s="35"/>
      <c r="Y31" s="35"/>
      <c r="Z31" s="35"/>
      <c r="AA31" s="35"/>
      <c r="AB31" s="35"/>
    </row>
    <row r="32">
      <c r="A32" s="5" t="s">
        <v>57</v>
      </c>
      <c r="B32" s="5" t="s">
        <v>9</v>
      </c>
      <c r="C32" s="5" t="s">
        <v>58</v>
      </c>
      <c r="D32" s="5" t="s">
        <v>84</v>
      </c>
      <c r="E32" s="6">
        <v>44390.0</v>
      </c>
      <c r="F32" s="7" t="s">
        <v>85</v>
      </c>
      <c r="G32" s="5" t="b">
        <v>1</v>
      </c>
      <c r="H32" s="5" t="b">
        <v>0</v>
      </c>
      <c r="I32" s="5" t="b">
        <v>0</v>
      </c>
      <c r="J32" s="5" t="b">
        <v>1</v>
      </c>
      <c r="K32" s="5" t="b">
        <v>0</v>
      </c>
      <c r="L32" s="5" t="b">
        <v>0</v>
      </c>
      <c r="M32" s="5" t="b">
        <v>0</v>
      </c>
      <c r="N32" s="5" t="b">
        <v>1</v>
      </c>
      <c r="O32" s="5" t="b">
        <v>0</v>
      </c>
      <c r="P32" s="5" t="b">
        <v>0</v>
      </c>
      <c r="Q32" s="5" t="b">
        <v>0</v>
      </c>
      <c r="R32" s="5" t="b">
        <v>0</v>
      </c>
      <c r="S32" s="5" t="b">
        <v>0</v>
      </c>
      <c r="T32" s="5" t="b">
        <v>0</v>
      </c>
      <c r="U32" s="35"/>
      <c r="V32" s="35"/>
      <c r="W32" s="35"/>
      <c r="X32" s="35"/>
      <c r="Y32" s="35"/>
      <c r="Z32" s="35"/>
      <c r="AA32" s="35"/>
      <c r="AB32" s="35"/>
    </row>
    <row r="33">
      <c r="A33" s="5" t="s">
        <v>57</v>
      </c>
      <c r="B33" s="5" t="s">
        <v>9</v>
      </c>
      <c r="C33" s="5" t="s">
        <v>20</v>
      </c>
      <c r="D33" s="5" t="s">
        <v>11</v>
      </c>
      <c r="E33" s="6">
        <v>44385.0</v>
      </c>
      <c r="F33" s="7" t="s">
        <v>86</v>
      </c>
      <c r="G33" s="5" t="b">
        <v>1</v>
      </c>
      <c r="H33" s="5" t="b">
        <v>0</v>
      </c>
      <c r="I33" s="5" t="b">
        <v>1</v>
      </c>
      <c r="J33" s="5" t="b">
        <v>1</v>
      </c>
      <c r="K33" s="5" t="b">
        <v>1</v>
      </c>
      <c r="L33" s="5" t="b">
        <v>0</v>
      </c>
      <c r="M33" s="5" t="b">
        <v>0</v>
      </c>
      <c r="N33" s="5" t="b">
        <v>0</v>
      </c>
      <c r="O33" s="5" t="b">
        <v>1</v>
      </c>
      <c r="P33" s="5" t="b">
        <v>0</v>
      </c>
      <c r="Q33" s="5" t="b">
        <v>0</v>
      </c>
      <c r="R33" s="5" t="b">
        <v>1</v>
      </c>
      <c r="S33" s="5" t="b">
        <v>0</v>
      </c>
      <c r="T33" s="5" t="b">
        <v>0</v>
      </c>
      <c r="U33" s="35"/>
      <c r="V33" s="35"/>
      <c r="W33" s="35"/>
      <c r="X33" s="35"/>
      <c r="Y33" s="35"/>
      <c r="Z33" s="35"/>
      <c r="AA33" s="35"/>
      <c r="AB33" s="35"/>
    </row>
    <row r="34">
      <c r="A34" s="5" t="s">
        <v>50</v>
      </c>
      <c r="B34" s="5" t="s">
        <v>9</v>
      </c>
      <c r="C34" s="5" t="s">
        <v>30</v>
      </c>
      <c r="D34" s="5" t="s">
        <v>11</v>
      </c>
      <c r="E34" s="11">
        <v>44768.0</v>
      </c>
      <c r="F34" s="7" t="s">
        <v>87</v>
      </c>
      <c r="G34" s="5" t="b">
        <v>1</v>
      </c>
      <c r="H34" s="5" t="b">
        <v>0</v>
      </c>
      <c r="I34" s="5" t="b">
        <v>0</v>
      </c>
      <c r="J34" s="5" t="b">
        <v>0</v>
      </c>
      <c r="K34" s="5" t="b">
        <v>0</v>
      </c>
      <c r="L34" s="5" t="b">
        <v>0</v>
      </c>
      <c r="M34" s="5" t="b">
        <v>0</v>
      </c>
      <c r="N34" s="5" t="b">
        <v>0</v>
      </c>
      <c r="O34" s="5" t="b">
        <v>0</v>
      </c>
      <c r="P34" s="5" t="b">
        <v>0</v>
      </c>
      <c r="Q34" s="5" t="b">
        <v>0</v>
      </c>
      <c r="R34" s="5" t="b">
        <v>0</v>
      </c>
      <c r="S34" s="5" t="b">
        <v>0</v>
      </c>
      <c r="T34" s="5" t="b">
        <v>0</v>
      </c>
      <c r="U34" s="35"/>
      <c r="V34" s="35"/>
      <c r="W34" s="35"/>
      <c r="X34" s="35"/>
      <c r="Y34" s="35"/>
      <c r="Z34" s="35"/>
      <c r="AA34" s="35"/>
      <c r="AB34" s="35"/>
    </row>
    <row r="35">
      <c r="A35" s="5" t="s">
        <v>62</v>
      </c>
      <c r="B35" s="5" t="s">
        <v>9</v>
      </c>
      <c r="C35" s="5" t="s">
        <v>51</v>
      </c>
      <c r="D35" s="5" t="s">
        <v>11</v>
      </c>
      <c r="E35" s="11">
        <v>44428.0</v>
      </c>
      <c r="F35" s="16" t="s">
        <v>88</v>
      </c>
      <c r="G35" s="5" t="b">
        <v>1</v>
      </c>
      <c r="H35" s="5" t="b">
        <v>0</v>
      </c>
      <c r="I35" s="5" t="b">
        <v>0</v>
      </c>
      <c r="J35" s="5" t="b">
        <v>1</v>
      </c>
      <c r="K35" s="5" t="b">
        <v>0</v>
      </c>
      <c r="L35" s="5" t="b">
        <v>0</v>
      </c>
      <c r="M35" s="5" t="b">
        <v>0</v>
      </c>
      <c r="N35" s="5" t="b">
        <v>0</v>
      </c>
      <c r="O35" s="5" t="b">
        <v>0</v>
      </c>
      <c r="P35" s="5" t="b">
        <v>0</v>
      </c>
      <c r="Q35" s="5" t="b">
        <v>0</v>
      </c>
      <c r="R35" s="5" t="b">
        <v>0</v>
      </c>
      <c r="S35" s="5" t="b">
        <v>0</v>
      </c>
      <c r="T35" s="5" t="b">
        <v>0</v>
      </c>
      <c r="U35" s="35"/>
      <c r="V35" s="35"/>
      <c r="W35" s="35"/>
      <c r="X35" s="35"/>
      <c r="Y35" s="35"/>
      <c r="Z35" s="35"/>
      <c r="AA35" s="35"/>
      <c r="AB35" s="35"/>
    </row>
    <row r="36">
      <c r="A36" s="5" t="s">
        <v>50</v>
      </c>
      <c r="B36" s="5" t="s">
        <v>81</v>
      </c>
      <c r="C36" s="5" t="s">
        <v>48</v>
      </c>
      <c r="D36" s="5" t="s">
        <v>11</v>
      </c>
      <c r="E36" s="11">
        <v>44438.0</v>
      </c>
      <c r="F36" s="7" t="s">
        <v>89</v>
      </c>
      <c r="G36" s="5" t="b">
        <v>1</v>
      </c>
      <c r="H36" s="5" t="b">
        <v>0</v>
      </c>
      <c r="I36" s="5" t="b">
        <v>1</v>
      </c>
      <c r="J36" s="5" t="b">
        <v>1</v>
      </c>
      <c r="K36" s="5" t="b">
        <v>0</v>
      </c>
      <c r="L36" s="5" t="b">
        <v>0</v>
      </c>
      <c r="M36" s="5" t="b">
        <v>1</v>
      </c>
      <c r="N36" s="5" t="b">
        <v>0</v>
      </c>
      <c r="O36" s="5" t="b">
        <v>0</v>
      </c>
      <c r="P36" s="5" t="b">
        <v>0</v>
      </c>
      <c r="Q36" s="5" t="b">
        <v>0</v>
      </c>
      <c r="R36" s="5" t="b">
        <v>0</v>
      </c>
      <c r="S36" s="5" t="b">
        <v>0</v>
      </c>
      <c r="T36" s="5" t="b">
        <v>1</v>
      </c>
      <c r="U36" s="35"/>
      <c r="V36" s="35"/>
      <c r="W36" s="35"/>
      <c r="X36" s="35"/>
      <c r="Y36" s="35"/>
      <c r="Z36" s="35"/>
      <c r="AA36" s="35"/>
      <c r="AB36" s="35"/>
    </row>
    <row r="37">
      <c r="A37" s="5" t="s">
        <v>57</v>
      </c>
      <c r="B37" s="5" t="s">
        <v>9</v>
      </c>
      <c r="C37" s="5" t="s">
        <v>30</v>
      </c>
      <c r="D37" s="5" t="s">
        <v>90</v>
      </c>
      <c r="E37" s="6">
        <v>44441.0</v>
      </c>
      <c r="F37" s="7" t="s">
        <v>91</v>
      </c>
      <c r="G37" s="5" t="b">
        <v>1</v>
      </c>
      <c r="H37" s="5" t="b">
        <v>0</v>
      </c>
      <c r="I37" s="5" t="b">
        <v>1</v>
      </c>
      <c r="J37" s="5" t="b">
        <v>0</v>
      </c>
      <c r="K37" s="5" t="b">
        <v>0</v>
      </c>
      <c r="L37" s="5" t="b">
        <v>1</v>
      </c>
      <c r="M37" s="5" t="b">
        <v>0</v>
      </c>
      <c r="N37" s="5" t="b">
        <v>1</v>
      </c>
      <c r="O37" s="5" t="b">
        <v>0</v>
      </c>
      <c r="P37" s="5" t="b">
        <v>0</v>
      </c>
      <c r="Q37" s="5" t="b">
        <v>0</v>
      </c>
      <c r="R37" s="5" t="b">
        <v>1</v>
      </c>
      <c r="S37" s="5" t="b">
        <v>0</v>
      </c>
      <c r="T37" s="5" t="b">
        <v>0</v>
      </c>
      <c r="U37" s="35"/>
      <c r="V37" s="35"/>
      <c r="W37" s="35"/>
      <c r="X37" s="35"/>
      <c r="Y37" s="35"/>
      <c r="Z37" s="35"/>
      <c r="AA37" s="35"/>
      <c r="AB37" s="35"/>
    </row>
    <row r="38">
      <c r="A38" s="5" t="s">
        <v>92</v>
      </c>
      <c r="B38" s="5" t="s">
        <v>13</v>
      </c>
      <c r="C38" s="5" t="s">
        <v>30</v>
      </c>
      <c r="D38" s="5" t="s">
        <v>11</v>
      </c>
      <c r="E38" s="11">
        <v>44461.0</v>
      </c>
      <c r="F38" s="7" t="s">
        <v>93</v>
      </c>
      <c r="G38" s="5" t="b">
        <v>1</v>
      </c>
      <c r="H38" s="5" t="b">
        <v>0</v>
      </c>
      <c r="I38" s="5" t="b">
        <v>0</v>
      </c>
      <c r="J38" s="5" t="b">
        <v>1</v>
      </c>
      <c r="K38" s="5" t="b">
        <v>0</v>
      </c>
      <c r="L38" s="5" t="b">
        <v>0</v>
      </c>
      <c r="M38" s="5" t="b">
        <v>1</v>
      </c>
      <c r="N38" s="5" t="b">
        <v>0</v>
      </c>
      <c r="O38" s="5" t="b">
        <v>0</v>
      </c>
      <c r="P38" s="5" t="b">
        <v>0</v>
      </c>
      <c r="Q38" s="5" t="b">
        <v>0</v>
      </c>
      <c r="R38" s="5" t="b">
        <v>0</v>
      </c>
      <c r="S38" s="5" t="b">
        <v>0</v>
      </c>
      <c r="T38" s="5" t="b">
        <v>0</v>
      </c>
      <c r="U38" s="35"/>
      <c r="V38" s="35"/>
      <c r="W38" s="35"/>
      <c r="X38" s="35"/>
      <c r="Y38" s="35"/>
      <c r="Z38" s="35"/>
      <c r="AA38" s="35"/>
      <c r="AB38" s="35"/>
    </row>
    <row r="39">
      <c r="A39" s="5" t="s">
        <v>92</v>
      </c>
      <c r="B39" s="5" t="s">
        <v>9</v>
      </c>
      <c r="C39" s="5" t="s">
        <v>30</v>
      </c>
      <c r="D39" s="5" t="s">
        <v>94</v>
      </c>
      <c r="E39" s="11">
        <v>44461.0</v>
      </c>
      <c r="F39" s="7" t="s">
        <v>95</v>
      </c>
      <c r="G39" s="5" t="b">
        <v>1</v>
      </c>
      <c r="H39" s="5" t="b">
        <v>0</v>
      </c>
      <c r="I39" s="5" t="b">
        <v>0</v>
      </c>
      <c r="J39" s="5" t="b">
        <v>1</v>
      </c>
      <c r="K39" s="5" t="b">
        <v>0</v>
      </c>
      <c r="L39" s="5" t="b">
        <v>0</v>
      </c>
      <c r="M39" s="5" t="b">
        <v>1</v>
      </c>
      <c r="N39" s="5" t="b">
        <v>0</v>
      </c>
      <c r="O39" s="5" t="b">
        <v>0</v>
      </c>
      <c r="P39" s="5" t="b">
        <v>0</v>
      </c>
      <c r="Q39" s="5" t="b">
        <v>0</v>
      </c>
      <c r="R39" s="5" t="b">
        <v>0</v>
      </c>
      <c r="S39" s="5" t="b">
        <v>0</v>
      </c>
      <c r="T39" s="5" t="b">
        <v>0</v>
      </c>
      <c r="U39" s="35"/>
      <c r="V39" s="35"/>
      <c r="W39" s="35"/>
      <c r="X39" s="35"/>
      <c r="Y39" s="35"/>
      <c r="Z39" s="35"/>
      <c r="AA39" s="35"/>
      <c r="AB39" s="35"/>
    </row>
    <row r="40">
      <c r="A40" s="5" t="s">
        <v>92</v>
      </c>
      <c r="B40" s="5" t="s">
        <v>9</v>
      </c>
      <c r="C40" s="5" t="s">
        <v>30</v>
      </c>
      <c r="D40" s="5" t="s">
        <v>94</v>
      </c>
      <c r="E40" s="11">
        <v>44461.0</v>
      </c>
      <c r="F40" s="7" t="s">
        <v>96</v>
      </c>
      <c r="G40" s="5" t="b">
        <v>1</v>
      </c>
      <c r="H40" s="5" t="b">
        <v>0</v>
      </c>
      <c r="I40" s="5" t="b">
        <v>0</v>
      </c>
      <c r="J40" s="5" t="b">
        <v>1</v>
      </c>
      <c r="K40" s="5" t="b">
        <v>0</v>
      </c>
      <c r="L40" s="5" t="b">
        <v>0</v>
      </c>
      <c r="M40" s="5" t="b">
        <v>1</v>
      </c>
      <c r="N40" s="5" t="b">
        <v>0</v>
      </c>
      <c r="O40" s="5" t="b">
        <v>0</v>
      </c>
      <c r="P40" s="5" t="b">
        <v>0</v>
      </c>
      <c r="Q40" s="5" t="b">
        <v>0</v>
      </c>
      <c r="R40" s="5" t="b">
        <v>0</v>
      </c>
      <c r="S40" s="5" t="b">
        <v>0</v>
      </c>
      <c r="T40" s="5" t="b">
        <v>0</v>
      </c>
      <c r="U40" s="35"/>
      <c r="V40" s="35"/>
      <c r="W40" s="35"/>
      <c r="X40" s="35"/>
      <c r="Y40" s="35"/>
      <c r="Z40" s="35"/>
      <c r="AA40" s="35"/>
      <c r="AB40" s="35"/>
    </row>
    <row r="41">
      <c r="A41" s="5" t="s">
        <v>92</v>
      </c>
      <c r="B41" s="5" t="s">
        <v>9</v>
      </c>
      <c r="C41" s="5" t="s">
        <v>55</v>
      </c>
      <c r="D41" s="5" t="s">
        <v>97</v>
      </c>
      <c r="E41" s="11">
        <v>44461.0</v>
      </c>
      <c r="F41" s="7" t="s">
        <v>98</v>
      </c>
      <c r="G41" s="5" t="b">
        <v>1</v>
      </c>
      <c r="H41" s="5" t="b">
        <v>0</v>
      </c>
      <c r="I41" s="5" t="b">
        <v>1</v>
      </c>
      <c r="J41" s="5" t="b">
        <v>1</v>
      </c>
      <c r="K41" s="5" t="b">
        <v>0</v>
      </c>
      <c r="L41" s="5" t="b">
        <v>0</v>
      </c>
      <c r="M41" s="5" t="b">
        <v>1</v>
      </c>
      <c r="N41" s="5" t="b">
        <v>0</v>
      </c>
      <c r="O41" s="5" t="b">
        <v>1</v>
      </c>
      <c r="P41" s="5" t="b">
        <v>0</v>
      </c>
      <c r="Q41" s="5" t="b">
        <v>0</v>
      </c>
      <c r="R41" s="5" t="b">
        <v>0</v>
      </c>
      <c r="S41" s="5" t="b">
        <v>1</v>
      </c>
      <c r="T41" s="5" t="b">
        <v>0</v>
      </c>
      <c r="U41" s="35"/>
      <c r="V41" s="35"/>
      <c r="W41" s="35"/>
      <c r="X41" s="35"/>
      <c r="Y41" s="35"/>
      <c r="Z41" s="35"/>
      <c r="AA41" s="35"/>
      <c r="AB41" s="35"/>
    </row>
    <row r="42">
      <c r="A42" s="5" t="s">
        <v>92</v>
      </c>
      <c r="B42" s="5" t="s">
        <v>9</v>
      </c>
      <c r="C42" s="5" t="s">
        <v>99</v>
      </c>
      <c r="D42" s="5" t="s">
        <v>97</v>
      </c>
      <c r="E42" s="11">
        <v>44461.0</v>
      </c>
      <c r="F42" s="7" t="s">
        <v>100</v>
      </c>
      <c r="G42" s="5" t="b">
        <v>1</v>
      </c>
      <c r="H42" s="5" t="b">
        <v>0</v>
      </c>
      <c r="I42" s="5" t="b">
        <v>1</v>
      </c>
      <c r="J42" s="5" t="b">
        <v>1</v>
      </c>
      <c r="K42" s="5" t="b">
        <v>0</v>
      </c>
      <c r="L42" s="5" t="b">
        <v>0</v>
      </c>
      <c r="M42" s="5" t="b">
        <v>1</v>
      </c>
      <c r="N42" s="5" t="b">
        <v>0</v>
      </c>
      <c r="O42" s="5" t="b">
        <v>1</v>
      </c>
      <c r="P42" s="5" t="b">
        <v>0</v>
      </c>
      <c r="Q42" s="5" t="b">
        <v>0</v>
      </c>
      <c r="R42" s="5" t="b">
        <v>0</v>
      </c>
      <c r="S42" s="5" t="b">
        <v>1</v>
      </c>
      <c r="T42" s="5" t="b">
        <v>0</v>
      </c>
      <c r="U42" s="35"/>
      <c r="V42" s="35"/>
      <c r="W42" s="35"/>
      <c r="X42" s="35"/>
      <c r="Y42" s="35"/>
      <c r="Z42" s="35"/>
      <c r="AA42" s="35"/>
      <c r="AB42" s="35"/>
    </row>
    <row r="43">
      <c r="A43" s="5" t="s">
        <v>92</v>
      </c>
      <c r="B43" s="5" t="s">
        <v>9</v>
      </c>
      <c r="C43" s="5" t="s">
        <v>35</v>
      </c>
      <c r="D43" s="5" t="s">
        <v>11</v>
      </c>
      <c r="E43" s="11">
        <v>44461.0</v>
      </c>
      <c r="F43" s="7" t="s">
        <v>101</v>
      </c>
      <c r="G43" s="5" t="b">
        <v>1</v>
      </c>
      <c r="H43" s="5" t="b">
        <v>0</v>
      </c>
      <c r="I43" s="5" t="b">
        <v>0</v>
      </c>
      <c r="J43" s="5" t="b">
        <v>1</v>
      </c>
      <c r="K43" s="5" t="b">
        <v>1</v>
      </c>
      <c r="L43" s="5" t="b">
        <v>0</v>
      </c>
      <c r="M43" s="5" t="b">
        <v>0</v>
      </c>
      <c r="N43" s="5" t="b">
        <v>0</v>
      </c>
      <c r="O43" s="5" t="b">
        <v>1</v>
      </c>
      <c r="P43" s="5" t="b">
        <v>0</v>
      </c>
      <c r="Q43" s="5" t="b">
        <v>0</v>
      </c>
      <c r="R43" s="5" t="b">
        <v>1</v>
      </c>
      <c r="S43" s="5" t="b">
        <v>0</v>
      </c>
      <c r="T43" s="5" t="b">
        <v>0</v>
      </c>
      <c r="U43" s="35"/>
      <c r="V43" s="35"/>
      <c r="W43" s="35"/>
      <c r="X43" s="35"/>
      <c r="Y43" s="35"/>
      <c r="Z43" s="35"/>
      <c r="AA43" s="35"/>
      <c r="AB43" s="35"/>
    </row>
    <row r="44">
      <c r="A44" s="5" t="s">
        <v>50</v>
      </c>
      <c r="B44" s="5" t="s">
        <v>16</v>
      </c>
      <c r="C44" s="5" t="s">
        <v>51</v>
      </c>
      <c r="D44" s="5" t="s">
        <v>11</v>
      </c>
      <c r="E44" s="11">
        <v>44525.0</v>
      </c>
      <c r="F44" s="7" t="s">
        <v>102</v>
      </c>
      <c r="G44" s="5" t="b">
        <v>1</v>
      </c>
      <c r="H44" s="5" t="b">
        <v>0</v>
      </c>
      <c r="I44" s="5" t="b">
        <v>0</v>
      </c>
      <c r="J44" s="5" t="b">
        <v>1</v>
      </c>
      <c r="K44" s="5" t="b">
        <v>0</v>
      </c>
      <c r="L44" s="5" t="b">
        <v>0</v>
      </c>
      <c r="M44" s="5" t="b">
        <v>1</v>
      </c>
      <c r="N44" s="5" t="b">
        <v>0</v>
      </c>
      <c r="O44" s="5" t="b">
        <v>0</v>
      </c>
      <c r="P44" s="5" t="b">
        <v>0</v>
      </c>
      <c r="Q44" s="5" t="b">
        <v>0</v>
      </c>
      <c r="R44" s="5" t="b">
        <v>0</v>
      </c>
      <c r="S44" s="5" t="b">
        <v>0</v>
      </c>
      <c r="T44" s="5" t="b">
        <v>0</v>
      </c>
      <c r="U44" s="35"/>
      <c r="V44" s="35"/>
      <c r="W44" s="35"/>
      <c r="X44" s="35"/>
      <c r="Y44" s="35"/>
      <c r="Z44" s="35"/>
      <c r="AA44" s="35"/>
      <c r="AB44" s="35"/>
    </row>
    <row r="45">
      <c r="A45" s="5" t="s">
        <v>50</v>
      </c>
      <c r="B45" s="5" t="s">
        <v>9</v>
      </c>
      <c r="C45" s="5" t="s">
        <v>51</v>
      </c>
      <c r="D45" s="5" t="s">
        <v>11</v>
      </c>
      <c r="E45" s="11">
        <v>44525.0</v>
      </c>
      <c r="F45" s="7" t="s">
        <v>103</v>
      </c>
      <c r="G45" s="5" t="b">
        <v>1</v>
      </c>
      <c r="H45" s="5" t="b">
        <v>0</v>
      </c>
      <c r="I45" s="5" t="b">
        <v>0</v>
      </c>
      <c r="J45" s="5" t="b">
        <v>1</v>
      </c>
      <c r="K45" s="5" t="b">
        <v>0</v>
      </c>
      <c r="L45" s="5" t="b">
        <v>0</v>
      </c>
      <c r="M45" s="5" t="b">
        <v>1</v>
      </c>
      <c r="N45" s="5" t="b">
        <v>0</v>
      </c>
      <c r="O45" s="5" t="b">
        <v>0</v>
      </c>
      <c r="P45" s="5" t="b">
        <v>0</v>
      </c>
      <c r="Q45" s="5" t="b">
        <v>0</v>
      </c>
      <c r="R45" s="5" t="b">
        <v>0</v>
      </c>
      <c r="S45" s="5" t="b">
        <v>0</v>
      </c>
      <c r="T45" s="5" t="b">
        <v>0</v>
      </c>
      <c r="U45" s="35"/>
      <c r="V45" s="35"/>
      <c r="W45" s="35"/>
      <c r="X45" s="35"/>
      <c r="Y45" s="35"/>
      <c r="Z45" s="35"/>
      <c r="AA45" s="35"/>
      <c r="AB45" s="35"/>
    </row>
    <row r="46">
      <c r="A46" s="5" t="s">
        <v>50</v>
      </c>
      <c r="B46" s="5" t="s">
        <v>9</v>
      </c>
      <c r="C46" s="5" t="s">
        <v>51</v>
      </c>
      <c r="D46" s="5" t="s">
        <v>11</v>
      </c>
      <c r="E46" s="11">
        <v>44525.0</v>
      </c>
      <c r="F46" s="15" t="s">
        <v>104</v>
      </c>
      <c r="G46" s="5" t="b">
        <v>1</v>
      </c>
      <c r="H46" s="5" t="b">
        <v>0</v>
      </c>
      <c r="I46" s="5" t="b">
        <v>0</v>
      </c>
      <c r="J46" s="5" t="b">
        <v>0</v>
      </c>
      <c r="K46" s="5" t="b">
        <v>0</v>
      </c>
      <c r="L46" s="5" t="b">
        <v>0</v>
      </c>
      <c r="M46" s="5" t="b">
        <v>0</v>
      </c>
      <c r="N46" s="5" t="b">
        <v>0</v>
      </c>
      <c r="O46" s="5" t="b">
        <v>0</v>
      </c>
      <c r="P46" s="5" t="b">
        <v>0</v>
      </c>
      <c r="Q46" s="5" t="b">
        <v>0</v>
      </c>
      <c r="R46" s="5" t="b">
        <v>1</v>
      </c>
      <c r="S46" s="5" t="b">
        <v>0</v>
      </c>
      <c r="T46" s="5" t="b">
        <v>0</v>
      </c>
      <c r="U46" s="35"/>
      <c r="V46" s="35"/>
      <c r="W46" s="35"/>
      <c r="X46" s="35"/>
      <c r="Y46" s="35"/>
      <c r="Z46" s="35"/>
      <c r="AA46" s="35"/>
      <c r="AB46" s="35"/>
    </row>
    <row r="47">
      <c r="A47" s="36" t="s">
        <v>105</v>
      </c>
      <c r="B47" s="36" t="s">
        <v>81</v>
      </c>
      <c r="C47" s="36" t="s">
        <v>106</v>
      </c>
      <c r="D47" s="36" t="s">
        <v>107</v>
      </c>
      <c r="E47" s="11">
        <v>44202.0</v>
      </c>
      <c r="F47" s="15" t="s">
        <v>108</v>
      </c>
      <c r="G47" s="36" t="b">
        <v>1</v>
      </c>
      <c r="H47" s="36" t="b">
        <v>0</v>
      </c>
      <c r="I47" s="36" t="b">
        <v>0</v>
      </c>
      <c r="J47" s="36" t="b">
        <v>0</v>
      </c>
      <c r="K47" s="36" t="b">
        <v>0</v>
      </c>
      <c r="L47" s="36" t="b">
        <v>0</v>
      </c>
      <c r="M47" s="36" t="b">
        <v>0</v>
      </c>
      <c r="N47" s="36" t="b">
        <v>0</v>
      </c>
      <c r="O47" s="36" t="b">
        <v>0</v>
      </c>
      <c r="P47" s="36" t="b">
        <v>0</v>
      </c>
      <c r="Q47" s="36" t="b">
        <v>0</v>
      </c>
      <c r="R47" s="36" t="b">
        <v>0</v>
      </c>
      <c r="S47" s="36" t="b">
        <v>0</v>
      </c>
      <c r="T47" s="36" t="b">
        <v>0</v>
      </c>
      <c r="U47" s="37"/>
      <c r="V47" s="37"/>
      <c r="W47" s="37"/>
      <c r="X47" s="37"/>
      <c r="Y47" s="37"/>
      <c r="Z47" s="37"/>
      <c r="AA47" s="37"/>
      <c r="AB47" s="37"/>
    </row>
    <row r="48">
      <c r="A48" s="36" t="s">
        <v>105</v>
      </c>
      <c r="B48" s="36" t="s">
        <v>13</v>
      </c>
      <c r="C48" s="36" t="s">
        <v>20</v>
      </c>
      <c r="D48" s="36" t="s">
        <v>109</v>
      </c>
      <c r="E48" s="11">
        <v>44202.0</v>
      </c>
      <c r="F48" s="15" t="s">
        <v>110</v>
      </c>
      <c r="G48" s="36" t="b">
        <v>1</v>
      </c>
      <c r="H48" s="36" t="b">
        <v>0</v>
      </c>
      <c r="I48" s="36" t="b">
        <v>0</v>
      </c>
      <c r="J48" s="36" t="b">
        <v>0</v>
      </c>
      <c r="K48" s="36" t="b">
        <v>0</v>
      </c>
      <c r="L48" s="36" t="b">
        <v>0</v>
      </c>
      <c r="M48" s="36" t="b">
        <v>0</v>
      </c>
      <c r="N48" s="36" t="b">
        <v>0</v>
      </c>
      <c r="O48" s="36" t="b">
        <v>0</v>
      </c>
      <c r="P48" s="36" t="b">
        <v>0</v>
      </c>
      <c r="Q48" s="36" t="b">
        <v>0</v>
      </c>
      <c r="R48" s="36" t="b">
        <v>0</v>
      </c>
      <c r="S48" s="36" t="b">
        <v>0</v>
      </c>
      <c r="T48" s="36" t="b">
        <v>0</v>
      </c>
      <c r="U48" s="37"/>
      <c r="V48" s="37"/>
      <c r="W48" s="37"/>
      <c r="X48" s="37"/>
      <c r="Y48" s="37"/>
      <c r="Z48" s="37"/>
      <c r="AA48" s="37"/>
      <c r="AB48" s="37"/>
    </row>
    <row r="49">
      <c r="A49" s="5" t="s">
        <v>111</v>
      </c>
      <c r="B49" s="5" t="s">
        <v>13</v>
      </c>
      <c r="C49" s="5" t="s">
        <v>33</v>
      </c>
      <c r="D49" s="5" t="s">
        <v>11</v>
      </c>
      <c r="E49" s="11">
        <v>44580.0</v>
      </c>
      <c r="F49" s="15" t="s">
        <v>112</v>
      </c>
      <c r="G49" s="5" t="b">
        <v>1</v>
      </c>
      <c r="H49" s="5" t="b">
        <v>0</v>
      </c>
      <c r="I49" s="5" t="b">
        <v>1</v>
      </c>
      <c r="J49" s="5" t="b">
        <v>1</v>
      </c>
      <c r="K49" s="5" t="b">
        <v>0</v>
      </c>
      <c r="L49" s="5" t="b">
        <v>0</v>
      </c>
      <c r="M49" s="5" t="b">
        <v>1</v>
      </c>
      <c r="N49" s="5" t="b">
        <v>0</v>
      </c>
      <c r="O49" s="5" t="b">
        <v>1</v>
      </c>
      <c r="P49" s="5" t="b">
        <v>0</v>
      </c>
      <c r="Q49" s="5" t="b">
        <v>0</v>
      </c>
      <c r="R49" s="5" t="b">
        <v>0</v>
      </c>
      <c r="S49" s="5" t="b">
        <v>0</v>
      </c>
      <c r="T49" s="5" t="b">
        <v>0</v>
      </c>
      <c r="U49" s="35"/>
      <c r="V49" s="35"/>
      <c r="W49" s="35"/>
      <c r="X49" s="35"/>
      <c r="Y49" s="35"/>
      <c r="Z49" s="35"/>
      <c r="AA49" s="35"/>
      <c r="AB49" s="35"/>
    </row>
    <row r="50">
      <c r="A50" s="5" t="s">
        <v>73</v>
      </c>
      <c r="B50" s="5" t="s">
        <v>9</v>
      </c>
      <c r="C50" s="5" t="s">
        <v>10</v>
      </c>
      <c r="D50" s="5" t="s">
        <v>11</v>
      </c>
      <c r="E50" s="11">
        <v>44596.0</v>
      </c>
      <c r="F50" s="7" t="s">
        <v>113</v>
      </c>
      <c r="G50" s="5" t="b">
        <v>1</v>
      </c>
      <c r="H50" s="5" t="b">
        <v>0</v>
      </c>
      <c r="I50" s="5" t="b">
        <v>0</v>
      </c>
      <c r="J50" s="5" t="b">
        <v>1</v>
      </c>
      <c r="K50" s="5" t="b">
        <v>0</v>
      </c>
      <c r="L50" s="5" t="b">
        <v>0</v>
      </c>
      <c r="M50" s="5" t="b">
        <v>1</v>
      </c>
      <c r="N50" s="5" t="b">
        <v>0</v>
      </c>
      <c r="O50" s="5" t="b">
        <v>1</v>
      </c>
      <c r="P50" s="5" t="b">
        <v>0</v>
      </c>
      <c r="Q50" s="5" t="b">
        <v>0</v>
      </c>
      <c r="R50" s="5" t="b">
        <v>0</v>
      </c>
      <c r="S50" s="5" t="b">
        <v>0</v>
      </c>
      <c r="T50" s="5" t="b">
        <v>0</v>
      </c>
      <c r="U50" s="35"/>
      <c r="V50" s="35"/>
      <c r="W50" s="35"/>
      <c r="X50" s="35"/>
      <c r="Y50" s="35"/>
      <c r="Z50" s="35"/>
      <c r="AA50" s="35"/>
      <c r="AB50" s="35"/>
    </row>
    <row r="51">
      <c r="A51" s="5" t="s">
        <v>73</v>
      </c>
      <c r="B51" s="5" t="s">
        <v>9</v>
      </c>
      <c r="C51" s="5" t="s">
        <v>10</v>
      </c>
      <c r="D51" s="5" t="s">
        <v>11</v>
      </c>
      <c r="E51" s="11">
        <v>44624.0</v>
      </c>
      <c r="F51" s="7" t="s">
        <v>114</v>
      </c>
      <c r="G51" s="5" t="b">
        <v>1</v>
      </c>
      <c r="H51" s="5" t="b">
        <v>0</v>
      </c>
      <c r="I51" s="5" t="b">
        <v>0</v>
      </c>
      <c r="J51" s="5" t="b">
        <v>1</v>
      </c>
      <c r="K51" s="5" t="b">
        <v>0</v>
      </c>
      <c r="L51" s="5" t="b">
        <v>0</v>
      </c>
      <c r="M51" s="5" t="b">
        <v>1</v>
      </c>
      <c r="N51" s="5" t="b">
        <v>0</v>
      </c>
      <c r="O51" s="5" t="b">
        <v>1</v>
      </c>
      <c r="P51" s="5" t="b">
        <v>0</v>
      </c>
      <c r="Q51" s="5" t="b">
        <v>0</v>
      </c>
      <c r="R51" s="5" t="b">
        <v>0</v>
      </c>
      <c r="S51" s="5" t="b">
        <v>0</v>
      </c>
      <c r="T51" s="5" t="b">
        <v>0</v>
      </c>
      <c r="U51" s="35"/>
      <c r="V51" s="35"/>
      <c r="W51" s="35"/>
      <c r="X51" s="35"/>
      <c r="Y51" s="35"/>
      <c r="Z51" s="35"/>
      <c r="AA51" s="35"/>
      <c r="AB51" s="35"/>
    </row>
    <row r="52">
      <c r="A52" s="5" t="s">
        <v>115</v>
      </c>
      <c r="B52" s="5" t="s">
        <v>9</v>
      </c>
      <c r="C52" s="5" t="s">
        <v>10</v>
      </c>
      <c r="D52" s="5" t="s">
        <v>116</v>
      </c>
      <c r="E52" s="11">
        <v>44350.0</v>
      </c>
      <c r="F52" s="38" t="s">
        <v>117</v>
      </c>
      <c r="G52" s="5" t="b">
        <v>1</v>
      </c>
      <c r="H52" s="5" t="b">
        <v>0</v>
      </c>
      <c r="I52" s="5" t="b">
        <v>0</v>
      </c>
      <c r="J52" s="5" t="b">
        <v>1</v>
      </c>
      <c r="K52" s="5" t="b">
        <v>0</v>
      </c>
      <c r="L52" s="5" t="b">
        <v>0</v>
      </c>
      <c r="M52" s="5" t="b">
        <v>0</v>
      </c>
      <c r="N52" s="5" t="b">
        <v>0</v>
      </c>
      <c r="O52" s="5" t="b">
        <v>0</v>
      </c>
      <c r="P52" s="5" t="b">
        <v>0</v>
      </c>
      <c r="Q52" s="5" t="b">
        <v>0</v>
      </c>
      <c r="R52" s="5" t="b">
        <v>0</v>
      </c>
      <c r="S52" s="5" t="b">
        <v>0</v>
      </c>
      <c r="T52" s="5" t="b">
        <v>0</v>
      </c>
      <c r="U52" s="35"/>
      <c r="V52" s="35"/>
      <c r="W52" s="35"/>
      <c r="X52" s="35"/>
      <c r="Y52" s="35"/>
      <c r="Z52" s="35"/>
      <c r="AA52" s="35"/>
      <c r="AB52" s="35"/>
    </row>
    <row r="53">
      <c r="A53" s="5" t="s">
        <v>19</v>
      </c>
      <c r="B53" s="5" t="s">
        <v>9</v>
      </c>
      <c r="C53" s="5" t="s">
        <v>20</v>
      </c>
      <c r="D53" s="5" t="s">
        <v>11</v>
      </c>
      <c r="E53" s="11">
        <v>44666.0</v>
      </c>
      <c r="F53" s="18" t="s">
        <v>118</v>
      </c>
      <c r="G53" s="5" t="b">
        <v>1</v>
      </c>
      <c r="H53" s="5" t="b">
        <v>0</v>
      </c>
      <c r="I53" s="5" t="b">
        <v>1</v>
      </c>
      <c r="J53" s="5" t="b">
        <v>1</v>
      </c>
      <c r="K53" s="5" t="b">
        <v>0</v>
      </c>
      <c r="L53" s="5" t="b">
        <v>0</v>
      </c>
      <c r="M53" s="5" t="b">
        <v>0</v>
      </c>
      <c r="N53" s="5" t="b">
        <v>0</v>
      </c>
      <c r="O53" s="5" t="b">
        <v>1</v>
      </c>
      <c r="P53" s="5" t="b">
        <v>0</v>
      </c>
      <c r="Q53" s="5" t="b">
        <v>0</v>
      </c>
      <c r="R53" s="5" t="b">
        <v>0</v>
      </c>
      <c r="S53" s="5" t="b">
        <v>0</v>
      </c>
      <c r="T53" s="5" t="b">
        <v>0</v>
      </c>
      <c r="U53" s="35"/>
      <c r="V53" s="35"/>
      <c r="W53" s="35"/>
      <c r="X53" s="35"/>
      <c r="Y53" s="35"/>
      <c r="Z53" s="35"/>
      <c r="AA53" s="35"/>
      <c r="AB53" s="35"/>
    </row>
    <row r="54">
      <c r="A54" s="5" t="s">
        <v>73</v>
      </c>
      <c r="B54" s="5" t="s">
        <v>81</v>
      </c>
      <c r="C54" s="5" t="s">
        <v>10</v>
      </c>
      <c r="D54" s="5" t="s">
        <v>119</v>
      </c>
      <c r="E54" s="11">
        <v>44691.0</v>
      </c>
      <c r="F54" s="7" t="s">
        <v>120</v>
      </c>
      <c r="G54" s="5" t="b">
        <v>1</v>
      </c>
      <c r="H54" s="5" t="b">
        <v>0</v>
      </c>
      <c r="I54" s="5" t="b">
        <v>0</v>
      </c>
      <c r="J54" s="5" t="b">
        <v>1</v>
      </c>
      <c r="K54" s="5" t="b">
        <v>0</v>
      </c>
      <c r="L54" s="5" t="b">
        <v>0</v>
      </c>
      <c r="M54" s="5" t="b">
        <v>1</v>
      </c>
      <c r="N54" s="5" t="b">
        <v>0</v>
      </c>
      <c r="O54" s="5" t="b">
        <v>1</v>
      </c>
      <c r="P54" s="5" t="b">
        <v>0</v>
      </c>
      <c r="Q54" s="5" t="b">
        <v>0</v>
      </c>
      <c r="R54" s="5" t="b">
        <v>1</v>
      </c>
      <c r="S54" s="5" t="b">
        <v>0</v>
      </c>
      <c r="T54" s="5" t="b">
        <v>0</v>
      </c>
      <c r="U54" s="35"/>
      <c r="V54" s="35"/>
      <c r="W54" s="35"/>
      <c r="X54" s="35"/>
      <c r="Y54" s="35"/>
      <c r="Z54" s="35"/>
      <c r="AA54" s="35"/>
      <c r="AB54" s="35"/>
    </row>
    <row r="55">
      <c r="A55" s="5" t="s">
        <v>121</v>
      </c>
      <c r="B55" s="5" t="s">
        <v>9</v>
      </c>
      <c r="C55" s="5" t="s">
        <v>35</v>
      </c>
      <c r="D55" s="5" t="s">
        <v>122</v>
      </c>
      <c r="E55" s="11">
        <v>44124.0</v>
      </c>
      <c r="F55" s="18" t="s">
        <v>123</v>
      </c>
      <c r="G55" s="5" t="b">
        <v>1</v>
      </c>
      <c r="H55" s="5" t="b">
        <v>0</v>
      </c>
      <c r="I55" s="5" t="b">
        <v>1</v>
      </c>
      <c r="J55" s="5" t="b">
        <v>1</v>
      </c>
      <c r="K55" s="5" t="b">
        <v>1</v>
      </c>
      <c r="L55" s="5" t="b">
        <v>0</v>
      </c>
      <c r="M55" s="5" t="b">
        <v>1</v>
      </c>
      <c r="N55" s="5" t="b">
        <v>0</v>
      </c>
      <c r="O55" s="5" t="b">
        <v>1</v>
      </c>
      <c r="P55" s="5" t="b">
        <v>0</v>
      </c>
      <c r="Q55" s="5" t="b">
        <v>0</v>
      </c>
      <c r="R55" s="5" t="b">
        <v>0</v>
      </c>
      <c r="S55" s="5" t="b">
        <v>0</v>
      </c>
      <c r="T55" s="5" t="b">
        <v>0</v>
      </c>
      <c r="U55" s="35"/>
      <c r="V55" s="35"/>
      <c r="W55" s="35"/>
      <c r="X55" s="35"/>
      <c r="Y55" s="35"/>
      <c r="Z55" s="35"/>
      <c r="AA55" s="35"/>
      <c r="AB55" s="35"/>
    </row>
    <row r="56">
      <c r="A56" s="5" t="s">
        <v>121</v>
      </c>
      <c r="B56" s="5" t="s">
        <v>13</v>
      </c>
      <c r="C56" s="5" t="s">
        <v>124</v>
      </c>
      <c r="D56" s="5" t="s">
        <v>11</v>
      </c>
      <c r="E56" s="11">
        <v>44428.0</v>
      </c>
      <c r="F56" s="18" t="s">
        <v>125</v>
      </c>
      <c r="G56" s="5" t="b">
        <v>1</v>
      </c>
      <c r="H56" s="5" t="b">
        <v>0</v>
      </c>
      <c r="I56" s="5" t="b">
        <v>0</v>
      </c>
      <c r="J56" s="5" t="b">
        <v>1</v>
      </c>
      <c r="K56" s="5" t="b">
        <v>0</v>
      </c>
      <c r="L56" s="5" t="b">
        <v>0</v>
      </c>
      <c r="M56" s="5" t="b">
        <v>0</v>
      </c>
      <c r="N56" s="5" t="b">
        <v>0</v>
      </c>
      <c r="O56" s="5" t="b">
        <v>0</v>
      </c>
      <c r="P56" s="5" t="b">
        <v>0</v>
      </c>
      <c r="Q56" s="5" t="b">
        <v>0</v>
      </c>
      <c r="R56" s="5" t="b">
        <v>0</v>
      </c>
      <c r="S56" s="5" t="b">
        <v>0</v>
      </c>
      <c r="T56" s="5" t="b">
        <v>0</v>
      </c>
      <c r="U56" s="35"/>
      <c r="V56" s="35"/>
      <c r="W56" s="35"/>
      <c r="X56" s="35"/>
      <c r="Y56" s="35"/>
      <c r="Z56" s="35"/>
      <c r="AA56" s="35"/>
      <c r="AB56" s="35"/>
    </row>
    <row r="57">
      <c r="A57" s="5" t="s">
        <v>126</v>
      </c>
      <c r="B57" s="5" t="s">
        <v>9</v>
      </c>
      <c r="C57" s="5" t="s">
        <v>20</v>
      </c>
      <c r="D57" s="5" t="s">
        <v>127</v>
      </c>
      <c r="E57" s="11">
        <v>44433.0</v>
      </c>
      <c r="F57" s="18" t="s">
        <v>128</v>
      </c>
      <c r="G57" s="5" t="b">
        <v>1</v>
      </c>
      <c r="H57" s="5" t="b">
        <v>0</v>
      </c>
      <c r="I57" s="5" t="b">
        <v>0</v>
      </c>
      <c r="J57" s="5" t="b">
        <v>1</v>
      </c>
      <c r="K57" s="5" t="b">
        <v>1</v>
      </c>
      <c r="L57" s="5" t="b">
        <v>0</v>
      </c>
      <c r="M57" s="5" t="b">
        <v>0</v>
      </c>
      <c r="N57" s="5" t="b">
        <v>0</v>
      </c>
      <c r="O57" s="5" t="b">
        <v>0</v>
      </c>
      <c r="P57" s="5" t="b">
        <v>0</v>
      </c>
      <c r="Q57" s="5" t="b">
        <v>0</v>
      </c>
      <c r="R57" s="5" t="b">
        <v>1</v>
      </c>
      <c r="S57" s="5" t="b">
        <v>0</v>
      </c>
      <c r="T57" s="5" t="b">
        <v>0</v>
      </c>
      <c r="U57" s="35"/>
      <c r="V57" s="35"/>
      <c r="W57" s="35"/>
      <c r="X57" s="35"/>
      <c r="Y57" s="35"/>
      <c r="Z57" s="35"/>
      <c r="AA57" s="35"/>
      <c r="AB57" s="35"/>
    </row>
    <row r="58">
      <c r="A58" s="5" t="s">
        <v>126</v>
      </c>
      <c r="B58" s="5" t="s">
        <v>9</v>
      </c>
      <c r="C58" s="5" t="s">
        <v>20</v>
      </c>
      <c r="D58" s="5" t="s">
        <v>11</v>
      </c>
      <c r="E58" s="11">
        <v>44433.0</v>
      </c>
      <c r="F58" s="18" t="s">
        <v>129</v>
      </c>
      <c r="G58" s="5" t="b">
        <v>1</v>
      </c>
      <c r="H58" s="5" t="b">
        <v>0</v>
      </c>
      <c r="I58" s="5" t="b">
        <v>0</v>
      </c>
      <c r="J58" s="5" t="b">
        <v>0</v>
      </c>
      <c r="K58" s="5" t="b">
        <v>1</v>
      </c>
      <c r="L58" s="5" t="b">
        <v>0</v>
      </c>
      <c r="M58" s="5" t="b">
        <v>0</v>
      </c>
      <c r="N58" s="5" t="b">
        <v>0</v>
      </c>
      <c r="O58" s="5" t="b">
        <v>0</v>
      </c>
      <c r="P58" s="5" t="b">
        <v>0</v>
      </c>
      <c r="Q58" s="5" t="b">
        <v>0</v>
      </c>
      <c r="R58" s="5" t="b">
        <v>1</v>
      </c>
      <c r="S58" s="5" t="b">
        <v>0</v>
      </c>
      <c r="T58" s="5" t="b">
        <v>0</v>
      </c>
      <c r="U58" s="35"/>
      <c r="V58" s="35"/>
      <c r="W58" s="35"/>
      <c r="X58" s="35"/>
      <c r="Y58" s="35"/>
      <c r="Z58" s="35"/>
      <c r="AA58" s="35"/>
      <c r="AB58" s="35"/>
    </row>
    <row r="59">
      <c r="A59" s="5" t="s">
        <v>126</v>
      </c>
      <c r="B59" s="5" t="s">
        <v>9</v>
      </c>
      <c r="C59" s="5" t="s">
        <v>20</v>
      </c>
      <c r="D59" s="5" t="s">
        <v>11</v>
      </c>
      <c r="E59" s="11">
        <v>44491.0</v>
      </c>
      <c r="F59" s="18" t="s">
        <v>130</v>
      </c>
      <c r="G59" s="5" t="b">
        <v>1</v>
      </c>
      <c r="H59" s="5" t="b">
        <v>0</v>
      </c>
      <c r="I59" s="5" t="b">
        <v>0</v>
      </c>
      <c r="J59" s="5" t="b">
        <v>1</v>
      </c>
      <c r="K59" s="5" t="b">
        <v>0</v>
      </c>
      <c r="L59" s="5" t="b">
        <v>0</v>
      </c>
      <c r="M59" s="5" t="b">
        <v>0</v>
      </c>
      <c r="N59" s="5" t="b">
        <v>0</v>
      </c>
      <c r="O59" s="5" t="b">
        <v>1</v>
      </c>
      <c r="P59" s="5" t="b">
        <v>0</v>
      </c>
      <c r="Q59" s="5" t="b">
        <v>0</v>
      </c>
      <c r="R59" s="5" t="b">
        <v>1</v>
      </c>
      <c r="S59" s="5" t="b">
        <v>0</v>
      </c>
      <c r="T59" s="5" t="b">
        <v>0</v>
      </c>
      <c r="U59" s="35"/>
      <c r="V59" s="35"/>
      <c r="W59" s="35"/>
      <c r="X59" s="35"/>
      <c r="Y59" s="35"/>
      <c r="Z59" s="35"/>
      <c r="AA59" s="35"/>
      <c r="AB59" s="35"/>
    </row>
    <row r="60">
      <c r="A60" s="5" t="s">
        <v>126</v>
      </c>
      <c r="B60" s="5" t="s">
        <v>9</v>
      </c>
      <c r="C60" s="5" t="s">
        <v>20</v>
      </c>
      <c r="D60" s="5" t="s">
        <v>11</v>
      </c>
      <c r="E60" s="11">
        <v>44433.0</v>
      </c>
      <c r="F60" s="18" t="s">
        <v>131</v>
      </c>
      <c r="G60" s="5" t="b">
        <v>1</v>
      </c>
      <c r="H60" s="5" t="b">
        <v>0</v>
      </c>
      <c r="I60" s="5" t="b">
        <v>0</v>
      </c>
      <c r="J60" s="5" t="b">
        <v>0</v>
      </c>
      <c r="K60" s="5" t="b">
        <v>0</v>
      </c>
      <c r="L60" s="5" t="b">
        <v>0</v>
      </c>
      <c r="M60" s="5" t="b">
        <v>0</v>
      </c>
      <c r="N60" s="5" t="b">
        <v>0</v>
      </c>
      <c r="O60" s="5" t="b">
        <v>0</v>
      </c>
      <c r="P60" s="5" t="b">
        <v>0</v>
      </c>
      <c r="Q60" s="5" t="b">
        <v>0</v>
      </c>
      <c r="R60" s="5" t="b">
        <v>1</v>
      </c>
      <c r="S60" s="5" t="b">
        <v>0</v>
      </c>
      <c r="T60" s="5" t="b">
        <v>0</v>
      </c>
      <c r="U60" s="35"/>
      <c r="V60" s="35"/>
      <c r="W60" s="35"/>
      <c r="X60" s="35"/>
      <c r="Y60" s="35"/>
      <c r="Z60" s="35"/>
      <c r="AA60" s="35"/>
      <c r="AB60" s="35"/>
    </row>
    <row r="61">
      <c r="A61" s="5" t="s">
        <v>132</v>
      </c>
      <c r="B61" s="5" t="s">
        <v>9</v>
      </c>
      <c r="C61" s="5" t="s">
        <v>35</v>
      </c>
      <c r="D61" s="5" t="s">
        <v>133</v>
      </c>
      <c r="E61" s="11">
        <v>44182.0</v>
      </c>
      <c r="F61" s="18" t="s">
        <v>134</v>
      </c>
      <c r="G61" s="5" t="b">
        <v>1</v>
      </c>
      <c r="H61" s="5" t="b">
        <v>0</v>
      </c>
      <c r="I61" s="5" t="b">
        <v>0</v>
      </c>
      <c r="J61" s="5" t="b">
        <v>1</v>
      </c>
      <c r="K61" s="5" t="b">
        <v>0</v>
      </c>
      <c r="L61" s="5" t="b">
        <v>0</v>
      </c>
      <c r="M61" s="5" t="b">
        <v>1</v>
      </c>
      <c r="N61" s="5" t="b">
        <v>0</v>
      </c>
      <c r="O61" s="5" t="b">
        <v>1</v>
      </c>
      <c r="P61" s="5" t="b">
        <v>0</v>
      </c>
      <c r="Q61" s="5" t="b">
        <v>0</v>
      </c>
      <c r="R61" s="5" t="b">
        <v>0</v>
      </c>
      <c r="S61" s="5" t="b">
        <v>0</v>
      </c>
      <c r="T61" s="5" t="b">
        <v>0</v>
      </c>
      <c r="U61" s="35"/>
      <c r="V61" s="35"/>
      <c r="W61" s="35"/>
      <c r="X61" s="35"/>
      <c r="Y61" s="35"/>
      <c r="Z61" s="35"/>
      <c r="AA61" s="35"/>
      <c r="AB61" s="35"/>
    </row>
    <row r="62">
      <c r="A62" s="5" t="s">
        <v>132</v>
      </c>
      <c r="B62" s="5" t="s">
        <v>9</v>
      </c>
      <c r="C62" s="5" t="s">
        <v>35</v>
      </c>
      <c r="D62" s="5" t="s">
        <v>133</v>
      </c>
      <c r="E62" s="11">
        <v>44166.0</v>
      </c>
      <c r="F62" s="18" t="s">
        <v>135</v>
      </c>
      <c r="G62" s="5" t="b">
        <v>1</v>
      </c>
      <c r="H62" s="5" t="b">
        <v>0</v>
      </c>
      <c r="I62" s="5" t="b">
        <v>0</v>
      </c>
      <c r="J62" s="5" t="b">
        <v>1</v>
      </c>
      <c r="K62" s="5" t="b">
        <v>0</v>
      </c>
      <c r="L62" s="5" t="b">
        <v>0</v>
      </c>
      <c r="M62" s="5" t="b">
        <v>1</v>
      </c>
      <c r="N62" s="5" t="b">
        <v>0</v>
      </c>
      <c r="O62" s="5" t="b">
        <v>1</v>
      </c>
      <c r="P62" s="5" t="b">
        <v>1</v>
      </c>
      <c r="Q62" s="5" t="b">
        <v>1</v>
      </c>
      <c r="R62" s="5" t="b">
        <v>0</v>
      </c>
      <c r="S62" s="5" t="b">
        <v>0</v>
      </c>
      <c r="T62" s="5" t="b">
        <v>0</v>
      </c>
      <c r="U62" s="35"/>
      <c r="V62" s="35"/>
      <c r="W62" s="35"/>
      <c r="X62" s="35"/>
      <c r="Y62" s="35"/>
      <c r="Z62" s="35"/>
      <c r="AA62" s="35"/>
      <c r="AB62" s="35"/>
    </row>
    <row r="63">
      <c r="A63" s="5" t="s">
        <v>132</v>
      </c>
      <c r="B63" s="5" t="s">
        <v>9</v>
      </c>
      <c r="C63" s="5" t="s">
        <v>35</v>
      </c>
      <c r="D63" s="5" t="s">
        <v>133</v>
      </c>
      <c r="E63" s="11">
        <v>44182.0</v>
      </c>
      <c r="F63" s="18" t="s">
        <v>136</v>
      </c>
      <c r="G63" s="5" t="b">
        <v>1</v>
      </c>
      <c r="H63" s="5" t="b">
        <v>0</v>
      </c>
      <c r="I63" s="5" t="b">
        <v>0</v>
      </c>
      <c r="J63" s="5" t="b">
        <v>1</v>
      </c>
      <c r="K63" s="5" t="b">
        <v>0</v>
      </c>
      <c r="L63" s="5" t="b">
        <v>0</v>
      </c>
      <c r="M63" s="5" t="b">
        <v>0</v>
      </c>
      <c r="N63" s="5" t="b">
        <v>0</v>
      </c>
      <c r="O63" s="5" t="b">
        <v>1</v>
      </c>
      <c r="P63" s="5" t="b">
        <v>0</v>
      </c>
      <c r="Q63" s="5" t="b">
        <v>0</v>
      </c>
      <c r="R63" s="5" t="b">
        <v>0</v>
      </c>
      <c r="S63" s="5" t="b">
        <v>0</v>
      </c>
      <c r="T63" s="5" t="b">
        <v>0</v>
      </c>
      <c r="U63" s="35"/>
      <c r="V63" s="35"/>
      <c r="W63" s="35"/>
      <c r="X63" s="35"/>
      <c r="Y63" s="35"/>
      <c r="Z63" s="35"/>
      <c r="AA63" s="35"/>
      <c r="AB63" s="35"/>
    </row>
    <row r="64">
      <c r="A64" s="5" t="s">
        <v>132</v>
      </c>
      <c r="B64" s="5" t="s">
        <v>9</v>
      </c>
      <c r="C64" s="5" t="s">
        <v>35</v>
      </c>
      <c r="D64" s="5" t="s">
        <v>133</v>
      </c>
      <c r="E64" s="11">
        <v>44182.0</v>
      </c>
      <c r="F64" s="18" t="s">
        <v>137</v>
      </c>
      <c r="G64" s="5" t="b">
        <v>1</v>
      </c>
      <c r="H64" s="5" t="b">
        <v>0</v>
      </c>
      <c r="I64" s="5" t="b">
        <v>0</v>
      </c>
      <c r="J64" s="5" t="b">
        <v>0</v>
      </c>
      <c r="K64" s="5" t="b">
        <v>0</v>
      </c>
      <c r="L64" s="5" t="b">
        <v>0</v>
      </c>
      <c r="M64" s="5" t="b">
        <v>1</v>
      </c>
      <c r="N64" s="5" t="b">
        <v>0</v>
      </c>
      <c r="O64" s="5" t="b">
        <v>1</v>
      </c>
      <c r="P64" s="5" t="b">
        <v>0</v>
      </c>
      <c r="Q64" s="5" t="b">
        <v>0</v>
      </c>
      <c r="R64" s="5" t="b">
        <v>0</v>
      </c>
      <c r="S64" s="5" t="b">
        <v>0</v>
      </c>
      <c r="T64" s="5" t="b">
        <v>0</v>
      </c>
      <c r="U64" s="35"/>
      <c r="V64" s="35"/>
      <c r="W64" s="35"/>
      <c r="X64" s="35"/>
      <c r="Y64" s="35"/>
      <c r="Z64" s="35"/>
      <c r="AA64" s="35"/>
      <c r="AB64" s="35"/>
    </row>
    <row r="65">
      <c r="A65" s="5" t="s">
        <v>132</v>
      </c>
      <c r="B65" s="5" t="s">
        <v>9</v>
      </c>
      <c r="C65" s="5" t="s">
        <v>35</v>
      </c>
      <c r="D65" s="5" t="s">
        <v>133</v>
      </c>
      <c r="E65" s="11">
        <v>44166.0</v>
      </c>
      <c r="F65" s="18" t="s">
        <v>138</v>
      </c>
      <c r="G65" s="5" t="b">
        <v>1</v>
      </c>
      <c r="H65" s="5" t="b">
        <v>0</v>
      </c>
      <c r="I65" s="5" t="b">
        <v>0</v>
      </c>
      <c r="J65" s="5" t="b">
        <v>0</v>
      </c>
      <c r="K65" s="5" t="b">
        <v>0</v>
      </c>
      <c r="L65" s="5" t="b">
        <v>0</v>
      </c>
      <c r="M65" s="5" t="b">
        <v>1</v>
      </c>
      <c r="N65" s="5" t="b">
        <v>0</v>
      </c>
      <c r="O65" s="5" t="b">
        <v>0</v>
      </c>
      <c r="P65" s="5" t="b">
        <v>0</v>
      </c>
      <c r="Q65" s="5" t="b">
        <v>0</v>
      </c>
      <c r="R65" s="5" t="b">
        <v>0</v>
      </c>
      <c r="S65" s="5" t="b">
        <v>0</v>
      </c>
      <c r="T65" s="5" t="b">
        <v>0</v>
      </c>
      <c r="U65" s="35"/>
      <c r="V65" s="35"/>
      <c r="W65" s="35"/>
      <c r="X65" s="35"/>
      <c r="Y65" s="35"/>
      <c r="Z65" s="35"/>
      <c r="AA65" s="35"/>
      <c r="AB65" s="35"/>
    </row>
    <row r="66">
      <c r="A66" s="5" t="s">
        <v>132</v>
      </c>
      <c r="B66" s="5" t="s">
        <v>13</v>
      </c>
      <c r="C66" s="5" t="s">
        <v>48</v>
      </c>
      <c r="D66" s="5" t="s">
        <v>133</v>
      </c>
      <c r="E66" s="11">
        <v>44166.0</v>
      </c>
      <c r="F66" s="18" t="s">
        <v>139</v>
      </c>
      <c r="G66" s="5" t="b">
        <v>1</v>
      </c>
      <c r="H66" s="5" t="b">
        <v>0</v>
      </c>
      <c r="I66" s="5" t="b">
        <v>0</v>
      </c>
      <c r="J66" s="5" t="b">
        <v>0</v>
      </c>
      <c r="K66" s="5" t="b">
        <v>0</v>
      </c>
      <c r="L66" s="5" t="b">
        <v>0</v>
      </c>
      <c r="M66" s="5" t="b">
        <v>1</v>
      </c>
      <c r="N66" s="5" t="b">
        <v>0</v>
      </c>
      <c r="O66" s="5" t="b">
        <v>0</v>
      </c>
      <c r="P66" s="5" t="b">
        <v>0</v>
      </c>
      <c r="Q66" s="5" t="b">
        <v>0</v>
      </c>
      <c r="R66" s="5" t="b">
        <v>0</v>
      </c>
      <c r="S66" s="5" t="b">
        <v>0</v>
      </c>
      <c r="T66" s="5" t="b">
        <v>0</v>
      </c>
      <c r="U66" s="35"/>
      <c r="V66" s="35"/>
      <c r="W66" s="35"/>
      <c r="X66" s="35"/>
      <c r="Y66" s="35"/>
      <c r="Z66" s="35"/>
      <c r="AA66" s="35"/>
      <c r="AB66" s="35"/>
    </row>
    <row r="67">
      <c r="A67" s="5" t="s">
        <v>132</v>
      </c>
      <c r="B67" s="5" t="s">
        <v>9</v>
      </c>
      <c r="C67" s="5" t="s">
        <v>48</v>
      </c>
      <c r="D67" s="5" t="s">
        <v>133</v>
      </c>
      <c r="E67" s="11">
        <v>44166.0</v>
      </c>
      <c r="F67" s="18" t="s">
        <v>140</v>
      </c>
      <c r="G67" s="5" t="b">
        <v>1</v>
      </c>
      <c r="H67" s="5" t="b">
        <v>0</v>
      </c>
      <c r="I67" s="5" t="b">
        <v>0</v>
      </c>
      <c r="J67" s="5" t="b">
        <v>0</v>
      </c>
      <c r="K67" s="5" t="b">
        <v>1</v>
      </c>
      <c r="L67" s="5" t="b">
        <v>0</v>
      </c>
      <c r="M67" s="5" t="b">
        <v>1</v>
      </c>
      <c r="N67" s="5" t="b">
        <v>0</v>
      </c>
      <c r="O67" s="5" t="b">
        <v>1</v>
      </c>
      <c r="P67" s="5" t="b">
        <v>0</v>
      </c>
      <c r="Q67" s="5" t="b">
        <v>0</v>
      </c>
      <c r="R67" s="5" t="b">
        <v>0</v>
      </c>
      <c r="S67" s="5" t="b">
        <v>0</v>
      </c>
      <c r="T67" s="5" t="b">
        <v>0</v>
      </c>
      <c r="U67" s="35"/>
      <c r="V67" s="35"/>
      <c r="W67" s="35"/>
      <c r="X67" s="35"/>
      <c r="Y67" s="35"/>
      <c r="Z67" s="35"/>
      <c r="AA67" s="35"/>
      <c r="AB67" s="35"/>
    </row>
    <row r="68">
      <c r="A68" s="5" t="s">
        <v>132</v>
      </c>
      <c r="B68" s="5" t="s">
        <v>9</v>
      </c>
      <c r="C68" s="5" t="s">
        <v>48</v>
      </c>
      <c r="D68" s="5" t="s">
        <v>133</v>
      </c>
      <c r="E68" s="11">
        <v>44166.0</v>
      </c>
      <c r="F68" s="18" t="s">
        <v>141</v>
      </c>
      <c r="G68" s="5" t="b">
        <v>1</v>
      </c>
      <c r="H68" s="5" t="b">
        <v>0</v>
      </c>
      <c r="I68" s="5" t="b">
        <v>0</v>
      </c>
      <c r="J68" s="5" t="b">
        <v>0</v>
      </c>
      <c r="K68" s="5" t="b">
        <v>0</v>
      </c>
      <c r="L68" s="5" t="b">
        <v>0</v>
      </c>
      <c r="M68" s="5" t="b">
        <v>1</v>
      </c>
      <c r="N68" s="5" t="b">
        <v>0</v>
      </c>
      <c r="O68" s="5" t="b">
        <v>0</v>
      </c>
      <c r="P68" s="5" t="b">
        <v>0</v>
      </c>
      <c r="Q68" s="5" t="b">
        <v>0</v>
      </c>
      <c r="R68" s="5" t="b">
        <v>0</v>
      </c>
      <c r="S68" s="5" t="b">
        <v>0</v>
      </c>
      <c r="T68" s="5" t="b">
        <v>0</v>
      </c>
      <c r="U68" s="35"/>
      <c r="V68" s="35"/>
      <c r="W68" s="35"/>
      <c r="X68" s="35"/>
      <c r="Y68" s="35"/>
      <c r="Z68" s="35"/>
      <c r="AA68" s="35"/>
      <c r="AB68" s="35"/>
    </row>
    <row r="69">
      <c r="A69" s="5" t="s">
        <v>132</v>
      </c>
      <c r="B69" s="5" t="s">
        <v>9</v>
      </c>
      <c r="C69" s="5" t="s">
        <v>55</v>
      </c>
      <c r="D69" s="5" t="s">
        <v>133</v>
      </c>
      <c r="E69" s="11">
        <v>44182.0</v>
      </c>
      <c r="F69" s="18" t="s">
        <v>142</v>
      </c>
      <c r="G69" s="5" t="b">
        <v>1</v>
      </c>
      <c r="H69" s="5" t="b">
        <v>0</v>
      </c>
      <c r="I69" s="5" t="b">
        <v>0</v>
      </c>
      <c r="J69" s="5" t="b">
        <v>1</v>
      </c>
      <c r="K69" s="5" t="b">
        <v>0</v>
      </c>
      <c r="L69" s="5" t="b">
        <v>0</v>
      </c>
      <c r="M69" s="5" t="b">
        <v>0</v>
      </c>
      <c r="N69" s="5" t="b">
        <v>0</v>
      </c>
      <c r="O69" s="5" t="b">
        <v>1</v>
      </c>
      <c r="P69" s="5" t="b">
        <v>0</v>
      </c>
      <c r="Q69" s="5" t="b">
        <v>0</v>
      </c>
      <c r="R69" s="5" t="b">
        <v>0</v>
      </c>
      <c r="S69" s="5" t="b">
        <v>0</v>
      </c>
      <c r="T69" s="5" t="b">
        <v>0</v>
      </c>
      <c r="U69" s="35"/>
      <c r="V69" s="35"/>
      <c r="W69" s="35"/>
      <c r="X69" s="35"/>
      <c r="Y69" s="35"/>
      <c r="Z69" s="35"/>
      <c r="AA69" s="35"/>
      <c r="AB69" s="35"/>
    </row>
    <row r="70">
      <c r="A70" s="5" t="s">
        <v>132</v>
      </c>
      <c r="B70" s="5" t="s">
        <v>9</v>
      </c>
      <c r="C70" s="5" t="s">
        <v>55</v>
      </c>
      <c r="D70" s="5" t="s">
        <v>133</v>
      </c>
      <c r="E70" s="11">
        <v>44166.0</v>
      </c>
      <c r="F70" s="18" t="s">
        <v>143</v>
      </c>
      <c r="G70" s="5" t="b">
        <v>1</v>
      </c>
      <c r="H70" s="5" t="b">
        <v>0</v>
      </c>
      <c r="I70" s="5" t="b">
        <v>0</v>
      </c>
      <c r="J70" s="5" t="b">
        <v>1</v>
      </c>
      <c r="K70" s="5" t="b">
        <v>0</v>
      </c>
      <c r="L70" s="5" t="b">
        <v>0</v>
      </c>
      <c r="M70" s="5" t="b">
        <v>1</v>
      </c>
      <c r="N70" s="5" t="b">
        <v>0</v>
      </c>
      <c r="O70" s="5" t="b">
        <v>0</v>
      </c>
      <c r="P70" s="5" t="b">
        <v>0</v>
      </c>
      <c r="Q70" s="5" t="b">
        <v>0</v>
      </c>
      <c r="R70" s="5" t="b">
        <v>0</v>
      </c>
      <c r="S70" s="5" t="b">
        <v>0</v>
      </c>
      <c r="T70" s="5" t="b">
        <v>0</v>
      </c>
      <c r="U70" s="35"/>
      <c r="V70" s="35"/>
      <c r="W70" s="35"/>
      <c r="X70" s="35"/>
      <c r="Y70" s="35"/>
      <c r="Z70" s="35"/>
      <c r="AA70" s="35"/>
      <c r="AB70" s="35"/>
    </row>
    <row r="71">
      <c r="A71" s="5" t="s">
        <v>132</v>
      </c>
      <c r="B71" s="5" t="s">
        <v>9</v>
      </c>
      <c r="C71" s="5" t="s">
        <v>55</v>
      </c>
      <c r="D71" s="5" t="s">
        <v>133</v>
      </c>
      <c r="E71" s="11">
        <v>44190.0</v>
      </c>
      <c r="F71" s="18" t="s">
        <v>144</v>
      </c>
      <c r="G71" s="5" t="b">
        <v>1</v>
      </c>
      <c r="H71" s="5" t="b">
        <v>0</v>
      </c>
      <c r="I71" s="5" t="b">
        <v>0</v>
      </c>
      <c r="J71" s="5" t="b">
        <v>0</v>
      </c>
      <c r="K71" s="5" t="b">
        <v>0</v>
      </c>
      <c r="L71" s="5" t="b">
        <v>0</v>
      </c>
      <c r="M71" s="5" t="b">
        <v>1</v>
      </c>
      <c r="N71" s="5" t="b">
        <v>0</v>
      </c>
      <c r="O71" s="5" t="b">
        <v>1</v>
      </c>
      <c r="P71" s="5" t="b">
        <v>0</v>
      </c>
      <c r="Q71" s="5" t="b">
        <v>0</v>
      </c>
      <c r="R71" s="5" t="b">
        <v>0</v>
      </c>
      <c r="S71" s="5" t="b">
        <v>0</v>
      </c>
      <c r="T71" s="5" t="b">
        <v>0</v>
      </c>
      <c r="U71" s="35"/>
      <c r="V71" s="35"/>
      <c r="W71" s="35"/>
      <c r="X71" s="35"/>
      <c r="Y71" s="35"/>
      <c r="Z71" s="35"/>
      <c r="AA71" s="35"/>
      <c r="AB71" s="35"/>
    </row>
    <row r="72">
      <c r="A72" s="5" t="s">
        <v>132</v>
      </c>
      <c r="B72" s="5" t="s">
        <v>13</v>
      </c>
      <c r="C72" s="5" t="s">
        <v>55</v>
      </c>
      <c r="D72" s="5" t="s">
        <v>133</v>
      </c>
      <c r="E72" s="11">
        <v>44182.0</v>
      </c>
      <c r="F72" s="18" t="s">
        <v>145</v>
      </c>
      <c r="G72" s="5" t="b">
        <v>1</v>
      </c>
      <c r="H72" s="5" t="b">
        <v>0</v>
      </c>
      <c r="I72" s="5" t="b">
        <v>0</v>
      </c>
      <c r="J72" s="5" t="b">
        <v>0</v>
      </c>
      <c r="K72" s="5" t="b">
        <v>0</v>
      </c>
      <c r="L72" s="5" t="b">
        <v>0</v>
      </c>
      <c r="M72" s="5" t="b">
        <v>0</v>
      </c>
      <c r="N72" s="5" t="b">
        <v>0</v>
      </c>
      <c r="O72" s="5" t="b">
        <v>1</v>
      </c>
      <c r="P72" s="5" t="b">
        <v>0</v>
      </c>
      <c r="Q72" s="5" t="b">
        <v>0</v>
      </c>
      <c r="R72" s="5" t="b">
        <v>0</v>
      </c>
      <c r="S72" s="5" t="b">
        <v>0</v>
      </c>
      <c r="T72" s="5" t="b">
        <v>0</v>
      </c>
      <c r="U72" s="35"/>
      <c r="V72" s="35"/>
      <c r="W72" s="35"/>
      <c r="X72" s="35"/>
      <c r="Y72" s="35"/>
      <c r="Z72" s="35"/>
      <c r="AA72" s="35"/>
      <c r="AB72" s="35"/>
    </row>
    <row r="73">
      <c r="A73" s="5" t="s">
        <v>132</v>
      </c>
      <c r="B73" s="5" t="s">
        <v>9</v>
      </c>
      <c r="C73" s="5" t="s">
        <v>55</v>
      </c>
      <c r="D73" s="5" t="s">
        <v>133</v>
      </c>
      <c r="E73" s="11">
        <v>44166.0</v>
      </c>
      <c r="F73" s="18" t="s">
        <v>146</v>
      </c>
      <c r="G73" s="5" t="b">
        <v>1</v>
      </c>
      <c r="H73" s="5" t="b">
        <v>0</v>
      </c>
      <c r="I73" s="5" t="b">
        <v>0</v>
      </c>
      <c r="J73" s="5" t="b">
        <v>0</v>
      </c>
      <c r="K73" s="5" t="b">
        <v>0</v>
      </c>
      <c r="L73" s="5" t="b">
        <v>0</v>
      </c>
      <c r="M73" s="5" t="b">
        <v>1</v>
      </c>
      <c r="N73" s="5" t="b">
        <v>0</v>
      </c>
      <c r="O73" s="5" t="b">
        <v>1</v>
      </c>
      <c r="P73" s="5" t="b">
        <v>0</v>
      </c>
      <c r="Q73" s="5" t="b">
        <v>0</v>
      </c>
      <c r="R73" s="5" t="b">
        <v>0</v>
      </c>
      <c r="S73" s="5" t="b">
        <v>0</v>
      </c>
      <c r="T73" s="5" t="b">
        <v>0</v>
      </c>
      <c r="U73" s="35"/>
      <c r="V73" s="35"/>
      <c r="W73" s="35"/>
      <c r="X73" s="35"/>
      <c r="Y73" s="35"/>
      <c r="Z73" s="35"/>
      <c r="AA73" s="35"/>
      <c r="AB73" s="35"/>
    </row>
    <row r="74">
      <c r="A74" s="5" t="s">
        <v>132</v>
      </c>
      <c r="B74" s="5" t="s">
        <v>9</v>
      </c>
      <c r="C74" s="5" t="s">
        <v>55</v>
      </c>
      <c r="D74" s="5" t="s">
        <v>133</v>
      </c>
      <c r="E74" s="11">
        <v>44166.0</v>
      </c>
      <c r="F74" s="18" t="s">
        <v>147</v>
      </c>
      <c r="G74" s="5" t="b">
        <v>1</v>
      </c>
      <c r="H74" s="5" t="b">
        <v>0</v>
      </c>
      <c r="I74" s="5" t="b">
        <v>1</v>
      </c>
      <c r="J74" s="5" t="b">
        <v>0</v>
      </c>
      <c r="K74" s="5" t="b">
        <v>0</v>
      </c>
      <c r="L74" s="5" t="b">
        <v>0</v>
      </c>
      <c r="M74" s="5" t="b">
        <v>1</v>
      </c>
      <c r="N74" s="5" t="b">
        <v>0</v>
      </c>
      <c r="O74" s="5" t="b">
        <v>1</v>
      </c>
      <c r="P74" s="5" t="b">
        <v>0</v>
      </c>
      <c r="Q74" s="5" t="b">
        <v>0</v>
      </c>
      <c r="R74" s="5" t="b">
        <v>0</v>
      </c>
      <c r="S74" s="5" t="b">
        <v>0</v>
      </c>
      <c r="T74" s="5" t="b">
        <v>0</v>
      </c>
      <c r="U74" s="35"/>
      <c r="V74" s="35"/>
      <c r="W74" s="35"/>
      <c r="X74" s="35"/>
      <c r="Y74" s="35"/>
      <c r="Z74" s="35"/>
      <c r="AA74" s="35"/>
      <c r="AB74" s="35"/>
    </row>
    <row r="75">
      <c r="A75" s="5" t="s">
        <v>132</v>
      </c>
      <c r="B75" s="5" t="s">
        <v>9</v>
      </c>
      <c r="C75" s="5" t="s">
        <v>55</v>
      </c>
      <c r="D75" s="5" t="s">
        <v>133</v>
      </c>
      <c r="E75" s="11">
        <v>44166.0</v>
      </c>
      <c r="F75" s="18" t="s">
        <v>148</v>
      </c>
      <c r="G75" s="5" t="b">
        <v>1</v>
      </c>
      <c r="H75" s="5" t="b">
        <v>0</v>
      </c>
      <c r="I75" s="5" t="b">
        <v>0</v>
      </c>
      <c r="J75" s="5" t="b">
        <v>1</v>
      </c>
      <c r="K75" s="5" t="b">
        <v>0</v>
      </c>
      <c r="L75" s="5" t="b">
        <v>0</v>
      </c>
      <c r="M75" s="5" t="b">
        <v>0</v>
      </c>
      <c r="N75" s="5" t="b">
        <v>0</v>
      </c>
      <c r="O75" s="5" t="b">
        <v>1</v>
      </c>
      <c r="P75" s="5" t="b">
        <v>0</v>
      </c>
      <c r="Q75" s="5" t="b">
        <v>0</v>
      </c>
      <c r="R75" s="5" t="b">
        <v>0</v>
      </c>
      <c r="S75" s="5" t="b">
        <v>0</v>
      </c>
      <c r="T75" s="5" t="b">
        <v>0</v>
      </c>
      <c r="U75" s="35"/>
      <c r="V75" s="35"/>
      <c r="W75" s="35"/>
      <c r="X75" s="35"/>
      <c r="Y75" s="35"/>
      <c r="Z75" s="35"/>
      <c r="AA75" s="35"/>
      <c r="AB75" s="35"/>
    </row>
    <row r="76">
      <c r="A76" s="5" t="s">
        <v>132</v>
      </c>
      <c r="B76" s="5" t="s">
        <v>9</v>
      </c>
      <c r="C76" s="5" t="s">
        <v>33</v>
      </c>
      <c r="D76" s="5" t="s">
        <v>133</v>
      </c>
      <c r="E76" s="11">
        <v>44182.0</v>
      </c>
      <c r="F76" s="18" t="s">
        <v>149</v>
      </c>
      <c r="G76" s="5" t="b">
        <v>1</v>
      </c>
      <c r="H76" s="5" t="b">
        <v>0</v>
      </c>
      <c r="I76" s="5" t="b">
        <v>0</v>
      </c>
      <c r="J76" s="5" t="b">
        <v>0</v>
      </c>
      <c r="K76" s="5" t="b">
        <v>0</v>
      </c>
      <c r="L76" s="5" t="b">
        <v>0</v>
      </c>
      <c r="M76" s="5" t="b">
        <v>1</v>
      </c>
      <c r="N76" s="5" t="b">
        <v>0</v>
      </c>
      <c r="O76" s="5" t="b">
        <v>1</v>
      </c>
      <c r="P76" s="5" t="b">
        <v>1</v>
      </c>
      <c r="Q76" s="5" t="b">
        <v>0</v>
      </c>
      <c r="R76" s="5" t="b">
        <v>0</v>
      </c>
      <c r="S76" s="5" t="b">
        <v>1</v>
      </c>
      <c r="T76" s="5" t="b">
        <v>0</v>
      </c>
      <c r="U76" s="35"/>
      <c r="V76" s="35"/>
      <c r="W76" s="35"/>
      <c r="X76" s="35"/>
      <c r="Y76" s="35"/>
      <c r="Z76" s="35"/>
      <c r="AA76" s="35"/>
      <c r="AB76" s="35"/>
    </row>
    <row r="77">
      <c r="A77" s="5" t="s">
        <v>132</v>
      </c>
      <c r="B77" s="5" t="s">
        <v>9</v>
      </c>
      <c r="C77" s="5" t="s">
        <v>33</v>
      </c>
      <c r="D77" s="5" t="s">
        <v>133</v>
      </c>
      <c r="E77" s="11">
        <v>44166.0</v>
      </c>
      <c r="F77" s="18" t="s">
        <v>150</v>
      </c>
      <c r="G77" s="5" t="b">
        <v>1</v>
      </c>
      <c r="H77" s="5" t="b">
        <v>0</v>
      </c>
      <c r="I77" s="5" t="b">
        <v>1</v>
      </c>
      <c r="J77" s="5" t="b">
        <v>0</v>
      </c>
      <c r="K77" s="5" t="b">
        <v>0</v>
      </c>
      <c r="L77" s="5" t="b">
        <v>0</v>
      </c>
      <c r="M77" s="5" t="b">
        <v>1</v>
      </c>
      <c r="N77" s="5" t="b">
        <v>0</v>
      </c>
      <c r="O77" s="5" t="b">
        <v>1</v>
      </c>
      <c r="P77" s="5" t="b">
        <v>0</v>
      </c>
      <c r="Q77" s="5" t="b">
        <v>0</v>
      </c>
      <c r="R77" s="5" t="b">
        <v>0</v>
      </c>
      <c r="S77" s="5" t="b">
        <v>0</v>
      </c>
      <c r="T77" s="5" t="b">
        <v>0</v>
      </c>
      <c r="U77" s="35"/>
      <c r="V77" s="35"/>
      <c r="W77" s="35"/>
      <c r="X77" s="35"/>
      <c r="Y77" s="35"/>
      <c r="Z77" s="35"/>
      <c r="AA77" s="35"/>
      <c r="AB77" s="35"/>
    </row>
    <row r="78">
      <c r="A78" s="5" t="s">
        <v>132</v>
      </c>
      <c r="B78" s="5" t="s">
        <v>9</v>
      </c>
      <c r="C78" s="5" t="s">
        <v>33</v>
      </c>
      <c r="D78" s="5" t="s">
        <v>133</v>
      </c>
      <c r="E78" s="11">
        <v>44182.0</v>
      </c>
      <c r="F78" s="18" t="s">
        <v>151</v>
      </c>
      <c r="G78" s="5" t="b">
        <v>1</v>
      </c>
      <c r="H78" s="5" t="b">
        <v>0</v>
      </c>
      <c r="I78" s="5" t="b">
        <v>0</v>
      </c>
      <c r="J78" s="5" t="b">
        <v>0</v>
      </c>
      <c r="K78" s="5" t="b">
        <v>1</v>
      </c>
      <c r="L78" s="5" t="b">
        <v>0</v>
      </c>
      <c r="M78" s="5" t="b">
        <v>0</v>
      </c>
      <c r="N78" s="5" t="b">
        <v>0</v>
      </c>
      <c r="O78" s="5" t="b">
        <v>1</v>
      </c>
      <c r="P78" s="5" t="b">
        <v>0</v>
      </c>
      <c r="Q78" s="5" t="b">
        <v>0</v>
      </c>
      <c r="R78" s="5" t="b">
        <v>0</v>
      </c>
      <c r="S78" s="5" t="b">
        <v>0</v>
      </c>
      <c r="T78" s="5" t="b">
        <v>0</v>
      </c>
      <c r="U78" s="35"/>
      <c r="V78" s="35"/>
      <c r="W78" s="35"/>
      <c r="X78" s="35"/>
      <c r="Y78" s="35"/>
      <c r="Z78" s="35"/>
      <c r="AA78" s="35"/>
      <c r="AB78" s="35"/>
    </row>
    <row r="79">
      <c r="A79" s="36" t="s">
        <v>152</v>
      </c>
      <c r="B79" s="36" t="s">
        <v>9</v>
      </c>
      <c r="C79" s="36" t="s">
        <v>30</v>
      </c>
      <c r="D79" s="36" t="s">
        <v>153</v>
      </c>
      <c r="E79" s="11">
        <v>44708.0</v>
      </c>
      <c r="F79" s="7" t="s">
        <v>154</v>
      </c>
      <c r="G79" s="36" t="b">
        <v>1</v>
      </c>
      <c r="H79" s="36" t="b">
        <v>0</v>
      </c>
      <c r="I79" s="36" t="b">
        <v>1</v>
      </c>
      <c r="J79" s="36" t="b">
        <v>1</v>
      </c>
      <c r="K79" s="36" t="b">
        <v>0</v>
      </c>
      <c r="L79" s="36" t="b">
        <v>0</v>
      </c>
      <c r="M79" s="36" t="b">
        <v>1</v>
      </c>
      <c r="N79" s="36" t="b">
        <v>0</v>
      </c>
      <c r="O79" s="36" t="b">
        <v>1</v>
      </c>
      <c r="P79" s="36" t="b">
        <v>0</v>
      </c>
      <c r="Q79" s="36" t="b">
        <v>0</v>
      </c>
      <c r="R79" s="36" t="b">
        <v>0</v>
      </c>
      <c r="S79" s="36" t="b">
        <v>0</v>
      </c>
      <c r="T79" s="36" t="b">
        <v>0</v>
      </c>
      <c r="U79" s="37"/>
      <c r="V79" s="37"/>
      <c r="W79" s="37"/>
      <c r="X79" s="37"/>
      <c r="Y79" s="37"/>
      <c r="Z79" s="37"/>
      <c r="AA79" s="37"/>
      <c r="AB79" s="37"/>
    </row>
    <row r="80">
      <c r="A80" s="5" t="s">
        <v>155</v>
      </c>
      <c r="B80" s="5" t="s">
        <v>9</v>
      </c>
      <c r="C80" s="5" t="s">
        <v>10</v>
      </c>
      <c r="D80" s="5" t="s">
        <v>11</v>
      </c>
      <c r="E80" s="11">
        <v>44673.0</v>
      </c>
      <c r="F80" s="18" t="s">
        <v>156</v>
      </c>
      <c r="G80" s="5" t="b">
        <v>1</v>
      </c>
      <c r="H80" s="5" t="b">
        <v>0</v>
      </c>
      <c r="I80" s="5" t="b">
        <v>0</v>
      </c>
      <c r="J80" s="5" t="b">
        <v>1</v>
      </c>
      <c r="K80" s="5" t="b">
        <v>0</v>
      </c>
      <c r="L80" s="5" t="b">
        <v>1</v>
      </c>
      <c r="M80" s="5" t="b">
        <v>1</v>
      </c>
      <c r="N80" s="5" t="b">
        <v>0</v>
      </c>
      <c r="O80" s="5" t="b">
        <v>1</v>
      </c>
      <c r="P80" s="5" t="b">
        <v>0</v>
      </c>
      <c r="Q80" s="5" t="b">
        <v>0</v>
      </c>
      <c r="R80" s="5" t="b">
        <v>0</v>
      </c>
      <c r="S80" s="5" t="b">
        <v>0</v>
      </c>
      <c r="T80" s="5" t="b">
        <v>0</v>
      </c>
      <c r="U80" s="35"/>
      <c r="V80" s="35"/>
      <c r="W80" s="35"/>
      <c r="X80" s="35"/>
      <c r="Y80" s="35"/>
      <c r="Z80" s="35"/>
      <c r="AA80" s="35"/>
      <c r="AB80" s="35"/>
    </row>
    <row r="81">
      <c r="A81" s="36" t="s">
        <v>73</v>
      </c>
      <c r="B81" s="36" t="s">
        <v>77</v>
      </c>
      <c r="C81" s="36" t="s">
        <v>10</v>
      </c>
      <c r="D81" s="36" t="s">
        <v>11</v>
      </c>
      <c r="E81" s="11">
        <v>44735.0</v>
      </c>
      <c r="F81" s="7" t="s">
        <v>157</v>
      </c>
      <c r="G81" s="36" t="b">
        <v>1</v>
      </c>
      <c r="H81" s="36" t="b">
        <v>0</v>
      </c>
      <c r="I81" s="36" t="b">
        <v>1</v>
      </c>
      <c r="J81" s="36" t="b">
        <v>1</v>
      </c>
      <c r="K81" s="36" t="b">
        <v>0</v>
      </c>
      <c r="L81" s="36" t="b">
        <v>0</v>
      </c>
      <c r="M81" s="36" t="b">
        <v>0</v>
      </c>
      <c r="N81" s="36" t="b">
        <v>0</v>
      </c>
      <c r="O81" s="36" t="b">
        <v>0</v>
      </c>
      <c r="P81" s="36" t="b">
        <v>0</v>
      </c>
      <c r="Q81" s="36" t="b">
        <v>0</v>
      </c>
      <c r="R81" s="36" t="b">
        <v>0</v>
      </c>
      <c r="S81" s="36" t="b">
        <v>0</v>
      </c>
      <c r="T81" s="36" t="b">
        <v>0</v>
      </c>
      <c r="U81" s="37"/>
      <c r="V81" s="37"/>
      <c r="W81" s="37"/>
      <c r="X81" s="37"/>
      <c r="Y81" s="37"/>
      <c r="Z81" s="37"/>
      <c r="AA81" s="37"/>
      <c r="AB81" s="37"/>
    </row>
    <row r="82">
      <c r="A82" s="36" t="s">
        <v>73</v>
      </c>
      <c r="B82" s="36" t="s">
        <v>9</v>
      </c>
      <c r="C82" s="36" t="s">
        <v>10</v>
      </c>
      <c r="D82" s="36" t="s">
        <v>11</v>
      </c>
      <c r="E82" s="11">
        <v>44712.0</v>
      </c>
      <c r="F82" s="7" t="s">
        <v>158</v>
      </c>
      <c r="G82" s="36" t="b">
        <v>1</v>
      </c>
      <c r="H82" s="36" t="b">
        <v>0</v>
      </c>
      <c r="I82" s="36" t="b">
        <v>0</v>
      </c>
      <c r="J82" s="36" t="b">
        <v>1</v>
      </c>
      <c r="K82" s="36" t="b">
        <v>0</v>
      </c>
      <c r="L82" s="36" t="b">
        <v>0</v>
      </c>
      <c r="M82" s="36" t="b">
        <v>0</v>
      </c>
      <c r="N82" s="36" t="b">
        <v>0</v>
      </c>
      <c r="O82" s="36" t="b">
        <v>1</v>
      </c>
      <c r="P82" s="36" t="b">
        <v>0</v>
      </c>
      <c r="Q82" s="36" t="b">
        <v>0</v>
      </c>
      <c r="R82" s="36" t="b">
        <v>1</v>
      </c>
      <c r="S82" s="36" t="b">
        <v>0</v>
      </c>
      <c r="T82" s="36" t="b">
        <v>0</v>
      </c>
      <c r="U82" s="37"/>
      <c r="V82" s="37"/>
      <c r="W82" s="37"/>
      <c r="X82" s="37"/>
      <c r="Y82" s="37"/>
      <c r="Z82" s="37"/>
      <c r="AA82" s="37"/>
      <c r="AB82" s="37"/>
    </row>
    <row r="83">
      <c r="A83" s="36" t="s">
        <v>159</v>
      </c>
      <c r="B83" s="36" t="s">
        <v>9</v>
      </c>
      <c r="C83" s="36" t="s">
        <v>160</v>
      </c>
      <c r="D83" s="36" t="s">
        <v>11</v>
      </c>
      <c r="E83" s="11">
        <v>44232.0</v>
      </c>
      <c r="F83" s="15" t="s">
        <v>161</v>
      </c>
      <c r="G83" s="36" t="b">
        <v>1</v>
      </c>
      <c r="H83" s="36" t="b">
        <v>0</v>
      </c>
      <c r="I83" s="36" t="b">
        <v>0</v>
      </c>
      <c r="J83" s="36" t="b">
        <v>1</v>
      </c>
      <c r="K83" s="36" t="b">
        <v>0</v>
      </c>
      <c r="L83" s="36" t="b">
        <v>0</v>
      </c>
      <c r="M83" s="36" t="b">
        <v>0</v>
      </c>
      <c r="N83" s="36" t="b">
        <v>0</v>
      </c>
      <c r="O83" s="36" t="b">
        <v>0</v>
      </c>
      <c r="P83" s="36" t="b">
        <v>0</v>
      </c>
      <c r="Q83" s="36" t="b">
        <v>0</v>
      </c>
      <c r="R83" s="36" t="b">
        <v>0</v>
      </c>
      <c r="S83" s="36" t="b">
        <v>0</v>
      </c>
      <c r="T83" s="36" t="b">
        <v>0</v>
      </c>
      <c r="U83" s="37"/>
      <c r="V83" s="37"/>
      <c r="W83" s="37"/>
      <c r="X83" s="37"/>
      <c r="Y83" s="37"/>
      <c r="Z83" s="37"/>
      <c r="AA83" s="37"/>
      <c r="AB83" s="37"/>
    </row>
    <row r="84">
      <c r="A84" s="36" t="s">
        <v>159</v>
      </c>
      <c r="B84" s="36" t="s">
        <v>9</v>
      </c>
      <c r="C84" s="36" t="s">
        <v>160</v>
      </c>
      <c r="D84" s="36" t="s">
        <v>11</v>
      </c>
      <c r="E84" s="11">
        <v>44152.0</v>
      </c>
      <c r="F84" s="15" t="s">
        <v>162</v>
      </c>
      <c r="G84" s="36" t="b">
        <v>1</v>
      </c>
      <c r="H84" s="36" t="b">
        <v>0</v>
      </c>
      <c r="I84" s="36" t="b">
        <v>1</v>
      </c>
      <c r="J84" s="36" t="b">
        <v>1</v>
      </c>
      <c r="K84" s="36" t="b">
        <v>0</v>
      </c>
      <c r="L84" s="36" t="b">
        <v>0</v>
      </c>
      <c r="M84" s="36" t="b">
        <v>0</v>
      </c>
      <c r="N84" s="36" t="b">
        <v>0</v>
      </c>
      <c r="O84" s="36" t="b">
        <v>1</v>
      </c>
      <c r="P84" s="36" t="b">
        <v>1</v>
      </c>
      <c r="Q84" s="36" t="b">
        <v>0</v>
      </c>
      <c r="R84" s="36" t="b">
        <v>1</v>
      </c>
      <c r="S84" s="36" t="b">
        <v>0</v>
      </c>
      <c r="T84" s="36" t="b">
        <v>0</v>
      </c>
      <c r="U84" s="37"/>
      <c r="V84" s="37"/>
      <c r="W84" s="37"/>
      <c r="X84" s="37"/>
      <c r="Y84" s="37"/>
      <c r="Z84" s="37"/>
      <c r="AA84" s="37"/>
      <c r="AB84" s="37"/>
    </row>
    <row r="85">
      <c r="A85" s="36" t="s">
        <v>159</v>
      </c>
      <c r="B85" s="36" t="s">
        <v>13</v>
      </c>
      <c r="C85" s="36" t="s">
        <v>160</v>
      </c>
      <c r="D85" s="36" t="s">
        <v>163</v>
      </c>
      <c r="E85" s="11">
        <v>44230.0</v>
      </c>
      <c r="F85" s="15" t="s">
        <v>164</v>
      </c>
      <c r="G85" s="36" t="b">
        <v>1</v>
      </c>
      <c r="H85" s="36" t="b">
        <v>0</v>
      </c>
      <c r="I85" s="36" t="b">
        <v>0</v>
      </c>
      <c r="J85" s="36" t="b">
        <v>1</v>
      </c>
      <c r="K85" s="36" t="b">
        <v>0</v>
      </c>
      <c r="L85" s="36" t="b">
        <v>0</v>
      </c>
      <c r="M85" s="36" t="b">
        <v>0</v>
      </c>
      <c r="N85" s="36" t="b">
        <v>0</v>
      </c>
      <c r="O85" s="36" t="b">
        <v>0</v>
      </c>
      <c r="P85" s="36" t="b">
        <v>0</v>
      </c>
      <c r="Q85" s="36" t="b">
        <v>0</v>
      </c>
      <c r="R85" s="36" t="b">
        <v>0</v>
      </c>
      <c r="S85" s="36" t="b">
        <v>0</v>
      </c>
      <c r="T85" s="36" t="b">
        <v>0</v>
      </c>
      <c r="U85" s="37"/>
      <c r="V85" s="37"/>
      <c r="W85" s="37"/>
      <c r="X85" s="37"/>
      <c r="Y85" s="37"/>
      <c r="Z85" s="37"/>
      <c r="AA85" s="37"/>
      <c r="AB85" s="37"/>
    </row>
    <row r="86">
      <c r="A86" s="36" t="s">
        <v>73</v>
      </c>
      <c r="B86" s="36" t="s">
        <v>9</v>
      </c>
      <c r="C86" s="36" t="s">
        <v>10</v>
      </c>
      <c r="D86" s="36" t="s">
        <v>11</v>
      </c>
      <c r="E86" s="11">
        <v>44867.0</v>
      </c>
      <c r="F86" s="39" t="s">
        <v>165</v>
      </c>
      <c r="G86" s="36" t="b">
        <v>1</v>
      </c>
      <c r="H86" s="36" t="b">
        <v>0</v>
      </c>
      <c r="I86" s="36" t="b">
        <v>1</v>
      </c>
      <c r="J86" s="36" t="b">
        <v>0</v>
      </c>
      <c r="K86" s="36" t="b">
        <v>1</v>
      </c>
      <c r="L86" s="36" t="b">
        <v>0</v>
      </c>
      <c r="M86" s="36" t="b">
        <v>0</v>
      </c>
      <c r="N86" s="36" t="b">
        <v>0</v>
      </c>
      <c r="O86" s="36" t="b">
        <v>0</v>
      </c>
      <c r="P86" s="36" t="b">
        <v>0</v>
      </c>
      <c r="Q86" s="36" t="b">
        <v>0</v>
      </c>
      <c r="R86" s="36" t="b">
        <v>1</v>
      </c>
      <c r="S86" s="36" t="b">
        <v>0</v>
      </c>
      <c r="T86" s="36" t="b">
        <v>0</v>
      </c>
      <c r="U86" s="37"/>
      <c r="V86" s="37"/>
      <c r="W86" s="37"/>
      <c r="X86" s="37"/>
      <c r="Y86" s="37"/>
      <c r="Z86" s="37"/>
      <c r="AA86" s="37"/>
      <c r="AB86" s="37"/>
    </row>
    <row r="87">
      <c r="A87" s="36" t="s">
        <v>19</v>
      </c>
      <c r="B87" s="36" t="s">
        <v>9</v>
      </c>
      <c r="C87" s="36" t="s">
        <v>10</v>
      </c>
      <c r="D87" s="36" t="s">
        <v>11</v>
      </c>
      <c r="E87" s="11">
        <v>44144.0</v>
      </c>
      <c r="F87" s="39" t="s">
        <v>166</v>
      </c>
      <c r="G87" s="36" t="b">
        <v>1</v>
      </c>
      <c r="H87" s="36" t="b">
        <v>0</v>
      </c>
      <c r="I87" s="36" t="b">
        <v>1</v>
      </c>
      <c r="J87" s="36" t="b">
        <v>1</v>
      </c>
      <c r="K87" s="36" t="b">
        <v>0</v>
      </c>
      <c r="L87" s="36" t="b">
        <v>0</v>
      </c>
      <c r="M87" s="36" t="b">
        <v>1</v>
      </c>
      <c r="N87" s="36" t="b">
        <v>0</v>
      </c>
      <c r="O87" s="36" t="b">
        <v>1</v>
      </c>
      <c r="P87" s="36" t="b">
        <v>1</v>
      </c>
      <c r="Q87" s="36" t="b">
        <v>0</v>
      </c>
      <c r="R87" s="36" t="b">
        <v>0</v>
      </c>
      <c r="S87" s="36" t="b">
        <v>1</v>
      </c>
      <c r="T87" s="36" t="b">
        <v>0</v>
      </c>
      <c r="U87" s="37"/>
      <c r="V87" s="37"/>
      <c r="W87" s="37"/>
      <c r="X87" s="37"/>
      <c r="Y87" s="37"/>
      <c r="Z87" s="37"/>
      <c r="AA87" s="37"/>
      <c r="AB87" s="37"/>
    </row>
    <row r="88">
      <c r="A88" s="36" t="s">
        <v>167</v>
      </c>
      <c r="B88" s="36" t="s">
        <v>9</v>
      </c>
      <c r="C88" s="36" t="s">
        <v>168</v>
      </c>
      <c r="D88" s="36" t="s">
        <v>11</v>
      </c>
      <c r="E88" s="11">
        <v>44845.0</v>
      </c>
      <c r="F88" s="39" t="s">
        <v>169</v>
      </c>
      <c r="G88" s="36" t="b">
        <v>1</v>
      </c>
      <c r="H88" s="36" t="b">
        <v>0</v>
      </c>
      <c r="I88" s="36" t="b">
        <v>1</v>
      </c>
      <c r="J88" s="36" t="b">
        <v>1</v>
      </c>
      <c r="K88" s="36" t="b">
        <v>1</v>
      </c>
      <c r="L88" s="36" t="b">
        <v>0</v>
      </c>
      <c r="M88" s="36" t="b">
        <v>0</v>
      </c>
      <c r="N88" s="36" t="b">
        <v>0</v>
      </c>
      <c r="O88" s="36" t="b">
        <v>1</v>
      </c>
      <c r="P88" s="36" t="b">
        <v>0</v>
      </c>
      <c r="Q88" s="36" t="b">
        <v>0</v>
      </c>
      <c r="R88" s="36" t="b">
        <v>0</v>
      </c>
      <c r="S88" s="36" t="b">
        <v>0</v>
      </c>
      <c r="T88" s="36" t="b">
        <v>0</v>
      </c>
      <c r="U88" s="37"/>
      <c r="V88" s="37"/>
      <c r="W88" s="37"/>
      <c r="X88" s="37"/>
      <c r="Y88" s="37"/>
      <c r="Z88" s="37"/>
      <c r="AA88" s="37"/>
      <c r="AB88" s="37"/>
    </row>
    <row r="89">
      <c r="A89" s="36" t="s">
        <v>170</v>
      </c>
      <c r="B89" s="36" t="s">
        <v>9</v>
      </c>
      <c r="C89" s="36" t="s">
        <v>10</v>
      </c>
      <c r="D89" s="36" t="s">
        <v>11</v>
      </c>
      <c r="E89" s="11">
        <v>44867.0</v>
      </c>
      <c r="F89" s="39" t="s">
        <v>171</v>
      </c>
      <c r="G89" s="36" t="b">
        <v>1</v>
      </c>
      <c r="H89" s="36" t="b">
        <v>0</v>
      </c>
      <c r="I89" s="36" t="b">
        <v>0</v>
      </c>
      <c r="J89" s="36" t="b">
        <v>0</v>
      </c>
      <c r="K89" s="36" t="b">
        <v>0</v>
      </c>
      <c r="L89" s="36" t="b">
        <v>0</v>
      </c>
      <c r="M89" s="36" t="b">
        <v>0</v>
      </c>
      <c r="N89" s="36" t="b">
        <v>0</v>
      </c>
      <c r="O89" s="36" t="b">
        <v>0</v>
      </c>
      <c r="P89" s="36" t="b">
        <v>0</v>
      </c>
      <c r="Q89" s="36" t="b">
        <v>0</v>
      </c>
      <c r="R89" s="36" t="b">
        <v>0</v>
      </c>
      <c r="S89" s="36" t="b">
        <v>0</v>
      </c>
      <c r="T89" s="36" t="b">
        <v>0</v>
      </c>
      <c r="U89" s="37"/>
      <c r="V89" s="37"/>
      <c r="W89" s="37"/>
      <c r="X89" s="37"/>
      <c r="Y89" s="37"/>
      <c r="Z89" s="37"/>
      <c r="AA89" s="37"/>
      <c r="AB89" s="37"/>
    </row>
    <row r="90">
      <c r="A90" s="36" t="s">
        <v>152</v>
      </c>
      <c r="B90" s="36" t="s">
        <v>9</v>
      </c>
      <c r="C90" s="36" t="s">
        <v>30</v>
      </c>
      <c r="D90" s="36" t="s">
        <v>172</v>
      </c>
      <c r="E90" s="11">
        <v>44881.0</v>
      </c>
      <c r="F90" s="39" t="s">
        <v>173</v>
      </c>
      <c r="G90" s="36" t="b">
        <v>1</v>
      </c>
      <c r="H90" s="36" t="b">
        <v>0</v>
      </c>
      <c r="I90" s="36" t="b">
        <v>0</v>
      </c>
      <c r="J90" s="36" t="b">
        <v>1</v>
      </c>
      <c r="K90" s="36" t="b">
        <v>1</v>
      </c>
      <c r="L90" s="36" t="b">
        <v>0</v>
      </c>
      <c r="M90" s="36" t="b">
        <v>1</v>
      </c>
      <c r="N90" s="36" t="b">
        <v>0</v>
      </c>
      <c r="O90" s="36" t="b">
        <v>0</v>
      </c>
      <c r="P90" s="36" t="b">
        <v>0</v>
      </c>
      <c r="Q90" s="36" t="b">
        <v>0</v>
      </c>
      <c r="R90" s="36" t="b">
        <v>0</v>
      </c>
      <c r="S90" s="36" t="b">
        <v>0</v>
      </c>
      <c r="T90" s="36" t="b">
        <v>0</v>
      </c>
      <c r="U90" s="37"/>
      <c r="V90" s="37"/>
      <c r="W90" s="37"/>
      <c r="X90" s="37"/>
      <c r="Y90" s="37"/>
      <c r="Z90" s="37"/>
      <c r="AA90" s="37"/>
      <c r="AB90" s="37"/>
    </row>
    <row r="91">
      <c r="A91" s="36" t="s">
        <v>174</v>
      </c>
      <c r="B91" s="36" t="s">
        <v>81</v>
      </c>
      <c r="C91" s="36" t="s">
        <v>55</v>
      </c>
      <c r="D91" s="36" t="s">
        <v>175</v>
      </c>
      <c r="E91" s="11">
        <v>44897.0</v>
      </c>
      <c r="F91" s="39" t="s">
        <v>176</v>
      </c>
      <c r="G91" s="36" t="b">
        <v>1</v>
      </c>
      <c r="H91" s="36" t="b">
        <v>0</v>
      </c>
      <c r="I91" s="36" t="b">
        <v>1</v>
      </c>
      <c r="J91" s="36" t="b">
        <v>1</v>
      </c>
      <c r="K91" s="36" t="b">
        <v>0</v>
      </c>
      <c r="L91" s="36" t="b">
        <v>0</v>
      </c>
      <c r="M91" s="36" t="b">
        <v>0</v>
      </c>
      <c r="N91" s="36" t="b">
        <v>0</v>
      </c>
      <c r="O91" s="36" t="b">
        <v>1</v>
      </c>
      <c r="P91" s="36" t="b">
        <v>0</v>
      </c>
      <c r="Q91" s="36" t="b">
        <v>0</v>
      </c>
      <c r="R91" s="36" t="b">
        <v>0</v>
      </c>
      <c r="S91" s="36" t="b">
        <v>0</v>
      </c>
      <c r="T91" s="36" t="b">
        <v>0</v>
      </c>
      <c r="U91" s="37"/>
      <c r="V91" s="37"/>
      <c r="W91" s="37"/>
      <c r="X91" s="37"/>
      <c r="Y91" s="37"/>
      <c r="Z91" s="37"/>
      <c r="AA91" s="37"/>
      <c r="AB91" s="37"/>
    </row>
    <row r="92">
      <c r="A92" s="36" t="s">
        <v>73</v>
      </c>
      <c r="B92" s="36" t="s">
        <v>9</v>
      </c>
      <c r="C92" s="36" t="s">
        <v>10</v>
      </c>
      <c r="D92" s="36" t="s">
        <v>11</v>
      </c>
      <c r="E92" s="11">
        <v>44902.0</v>
      </c>
      <c r="F92" s="39" t="s">
        <v>177</v>
      </c>
      <c r="G92" s="36" t="b">
        <v>1</v>
      </c>
      <c r="H92" s="36" t="b">
        <v>0</v>
      </c>
      <c r="I92" s="36" t="b">
        <v>0</v>
      </c>
      <c r="J92" s="36" t="b">
        <v>1</v>
      </c>
      <c r="K92" s="36" t="b">
        <v>0</v>
      </c>
      <c r="L92" s="36" t="b">
        <v>0</v>
      </c>
      <c r="M92" s="36" t="b">
        <v>1</v>
      </c>
      <c r="N92" s="36" t="b">
        <v>0</v>
      </c>
      <c r="O92" s="36" t="b">
        <v>0</v>
      </c>
      <c r="P92" s="36" t="b">
        <v>0</v>
      </c>
      <c r="Q92" s="36" t="b">
        <v>0</v>
      </c>
      <c r="R92" s="36" t="b">
        <v>0</v>
      </c>
      <c r="S92" s="36" t="b">
        <v>0</v>
      </c>
      <c r="T92" s="36" t="b">
        <v>0</v>
      </c>
      <c r="U92" s="37"/>
      <c r="V92" s="37"/>
      <c r="W92" s="37"/>
      <c r="X92" s="37"/>
      <c r="Y92" s="37"/>
      <c r="Z92" s="37"/>
      <c r="AA92" s="37"/>
      <c r="AB92" s="37"/>
    </row>
    <row r="93">
      <c r="A93" s="36" t="s">
        <v>152</v>
      </c>
      <c r="B93" s="36" t="s">
        <v>9</v>
      </c>
      <c r="C93" s="36" t="s">
        <v>20</v>
      </c>
      <c r="D93" s="36" t="s">
        <v>172</v>
      </c>
      <c r="E93" s="11">
        <v>44897.0</v>
      </c>
      <c r="F93" s="39" t="s">
        <v>176</v>
      </c>
      <c r="G93" s="36" t="b">
        <v>1</v>
      </c>
      <c r="H93" s="36" t="b">
        <v>0</v>
      </c>
      <c r="I93" s="36" t="b">
        <v>0</v>
      </c>
      <c r="J93" s="36" t="b">
        <v>0</v>
      </c>
      <c r="K93" s="36" t="b">
        <v>0</v>
      </c>
      <c r="L93" s="36" t="b">
        <v>0</v>
      </c>
      <c r="M93" s="36" t="b">
        <v>0</v>
      </c>
      <c r="N93" s="36" t="b">
        <v>0</v>
      </c>
      <c r="O93" s="36" t="b">
        <v>0</v>
      </c>
      <c r="P93" s="36" t="b">
        <v>0</v>
      </c>
      <c r="Q93" s="36" t="b">
        <v>0</v>
      </c>
      <c r="R93" s="36" t="b">
        <v>0</v>
      </c>
      <c r="S93" s="36" t="b">
        <v>0</v>
      </c>
      <c r="T93" s="36" t="b">
        <v>0</v>
      </c>
      <c r="U93" s="37"/>
      <c r="V93" s="37"/>
      <c r="W93" s="37"/>
      <c r="X93" s="37"/>
      <c r="Y93" s="37"/>
      <c r="Z93" s="37"/>
      <c r="AA93" s="37"/>
      <c r="AB93" s="37"/>
    </row>
    <row r="94">
      <c r="A94" s="36" t="s">
        <v>50</v>
      </c>
      <c r="B94" s="36" t="s">
        <v>9</v>
      </c>
      <c r="C94" s="36" t="s">
        <v>30</v>
      </c>
      <c r="D94" s="36" t="s">
        <v>11</v>
      </c>
      <c r="E94" s="11">
        <v>44917.0</v>
      </c>
      <c r="F94" s="39" t="s">
        <v>178</v>
      </c>
      <c r="G94" s="36" t="b">
        <v>1</v>
      </c>
      <c r="H94" s="36" t="b">
        <v>0</v>
      </c>
      <c r="I94" s="36" t="b">
        <v>1</v>
      </c>
      <c r="J94" s="36" t="b">
        <v>1</v>
      </c>
      <c r="K94" s="36" t="b">
        <v>1</v>
      </c>
      <c r="L94" s="36" t="b">
        <v>0</v>
      </c>
      <c r="M94" s="36" t="b">
        <v>0</v>
      </c>
      <c r="N94" s="36" t="b">
        <v>0</v>
      </c>
      <c r="O94" s="36" t="b">
        <v>0</v>
      </c>
      <c r="P94" s="36" t="b">
        <v>0</v>
      </c>
      <c r="Q94" s="36" t="b">
        <v>0</v>
      </c>
      <c r="R94" s="36" t="b">
        <v>0</v>
      </c>
      <c r="S94" s="36" t="b">
        <v>0</v>
      </c>
      <c r="T94" s="36" t="b">
        <v>0</v>
      </c>
      <c r="U94" s="37"/>
      <c r="V94" s="37"/>
      <c r="W94" s="37"/>
      <c r="X94" s="37"/>
      <c r="Y94" s="37"/>
      <c r="Z94" s="37"/>
      <c r="AA94" s="37"/>
      <c r="AB94" s="37"/>
    </row>
    <row r="95">
      <c r="A95" s="36" t="s">
        <v>179</v>
      </c>
      <c r="B95" s="36" t="s">
        <v>180</v>
      </c>
      <c r="C95" s="36" t="s">
        <v>48</v>
      </c>
      <c r="D95" s="36" t="s">
        <v>11</v>
      </c>
      <c r="E95" s="11">
        <v>44938.0</v>
      </c>
      <c r="F95" s="39" t="s">
        <v>181</v>
      </c>
      <c r="G95" s="36" t="b">
        <v>1</v>
      </c>
      <c r="H95" s="36" t="b">
        <v>0</v>
      </c>
      <c r="I95" s="36" t="b">
        <v>0</v>
      </c>
      <c r="J95" s="36" t="b">
        <v>1</v>
      </c>
      <c r="K95" s="36" t="b">
        <v>0</v>
      </c>
      <c r="L95" s="36" t="b">
        <v>0</v>
      </c>
      <c r="M95" s="36" t="b">
        <v>0</v>
      </c>
      <c r="N95" s="36" t="b">
        <v>0</v>
      </c>
      <c r="O95" s="36" t="b">
        <v>1</v>
      </c>
      <c r="P95" s="36" t="b">
        <v>0</v>
      </c>
      <c r="Q95" s="36" t="b">
        <v>0</v>
      </c>
      <c r="R95" s="36" t="b">
        <v>0</v>
      </c>
      <c r="S95" s="36" t="b">
        <v>0</v>
      </c>
      <c r="T95" s="36" t="b">
        <v>0</v>
      </c>
      <c r="U95" s="37"/>
      <c r="V95" s="37"/>
      <c r="W95" s="37"/>
      <c r="X95" s="37"/>
      <c r="Y95" s="37"/>
      <c r="Z95" s="37"/>
      <c r="AA95" s="37"/>
      <c r="AB95" s="37"/>
    </row>
    <row r="96">
      <c r="A96" s="36" t="s">
        <v>179</v>
      </c>
      <c r="B96" s="36" t="s">
        <v>9</v>
      </c>
      <c r="C96" s="36" t="s">
        <v>48</v>
      </c>
      <c r="D96" s="36" t="s">
        <v>11</v>
      </c>
      <c r="E96" s="11">
        <v>44575.0</v>
      </c>
      <c r="F96" s="39" t="s">
        <v>182</v>
      </c>
      <c r="G96" s="36" t="b">
        <v>1</v>
      </c>
      <c r="H96" s="36" t="b">
        <v>0</v>
      </c>
      <c r="I96" s="36" t="b">
        <v>0</v>
      </c>
      <c r="J96" s="36" t="b">
        <v>1</v>
      </c>
      <c r="K96" s="36" t="b">
        <v>0</v>
      </c>
      <c r="L96" s="36" t="b">
        <v>0</v>
      </c>
      <c r="M96" s="36" t="b">
        <v>0</v>
      </c>
      <c r="N96" s="36" t="b">
        <v>0</v>
      </c>
      <c r="O96" s="36" t="b">
        <v>0</v>
      </c>
      <c r="P96" s="36" t="b">
        <v>0</v>
      </c>
      <c r="Q96" s="36" t="b">
        <v>0</v>
      </c>
      <c r="R96" s="36" t="b">
        <v>0</v>
      </c>
      <c r="S96" s="36" t="b">
        <v>0</v>
      </c>
      <c r="T96" s="36" t="b">
        <v>0</v>
      </c>
      <c r="U96" s="37"/>
      <c r="V96" s="37"/>
      <c r="W96" s="37"/>
      <c r="X96" s="37"/>
      <c r="Y96" s="37"/>
      <c r="Z96" s="37"/>
      <c r="AA96" s="37"/>
      <c r="AB96" s="37"/>
    </row>
    <row r="97">
      <c r="A97" s="36" t="s">
        <v>179</v>
      </c>
      <c r="B97" s="36" t="s">
        <v>9</v>
      </c>
      <c r="C97" s="36" t="s">
        <v>48</v>
      </c>
      <c r="D97" s="36" t="s">
        <v>183</v>
      </c>
      <c r="E97" s="11">
        <v>44938.0</v>
      </c>
      <c r="F97" s="39" t="s">
        <v>184</v>
      </c>
      <c r="G97" s="36" t="b">
        <v>1</v>
      </c>
      <c r="H97" s="36" t="b">
        <v>0</v>
      </c>
      <c r="I97" s="36" t="b">
        <v>0</v>
      </c>
      <c r="J97" s="36" t="b">
        <v>1</v>
      </c>
      <c r="K97" s="36" t="b">
        <v>0</v>
      </c>
      <c r="L97" s="36" t="b">
        <v>0</v>
      </c>
      <c r="M97" s="36" t="b">
        <v>0</v>
      </c>
      <c r="N97" s="36" t="b">
        <v>0</v>
      </c>
      <c r="O97" s="36" t="b">
        <v>0</v>
      </c>
      <c r="P97" s="36" t="b">
        <v>0</v>
      </c>
      <c r="Q97" s="36" t="b">
        <v>0</v>
      </c>
      <c r="R97" s="36" t="b">
        <v>0</v>
      </c>
      <c r="S97" s="36" t="b">
        <v>0</v>
      </c>
      <c r="T97" s="36" t="b">
        <v>0</v>
      </c>
      <c r="U97" s="37"/>
      <c r="V97" s="37"/>
      <c r="W97" s="37"/>
      <c r="X97" s="37"/>
      <c r="Y97" s="37"/>
      <c r="Z97" s="37"/>
      <c r="AA97" s="37"/>
      <c r="AB97" s="37"/>
    </row>
    <row r="98">
      <c r="A98" s="36" t="s">
        <v>179</v>
      </c>
      <c r="B98" s="36" t="s">
        <v>9</v>
      </c>
      <c r="C98" s="36" t="s">
        <v>48</v>
      </c>
      <c r="D98" s="36" t="s">
        <v>185</v>
      </c>
      <c r="E98" s="11">
        <v>44496.0</v>
      </c>
      <c r="F98" s="39" t="s">
        <v>186</v>
      </c>
      <c r="G98" s="36" t="b">
        <v>1</v>
      </c>
      <c r="H98" s="36" t="b">
        <v>0</v>
      </c>
      <c r="I98" s="36" t="b">
        <v>0</v>
      </c>
      <c r="J98" s="36" t="b">
        <v>1</v>
      </c>
      <c r="K98" s="36" t="b">
        <v>0</v>
      </c>
      <c r="L98" s="36" t="b">
        <v>0</v>
      </c>
      <c r="M98" s="36" t="b">
        <v>0</v>
      </c>
      <c r="N98" s="36" t="b">
        <v>0</v>
      </c>
      <c r="O98" s="36" t="b">
        <v>0</v>
      </c>
      <c r="P98" s="36" t="b">
        <v>0</v>
      </c>
      <c r="Q98" s="36" t="b">
        <v>0</v>
      </c>
      <c r="R98" s="36" t="b">
        <v>1</v>
      </c>
      <c r="S98" s="36" t="b">
        <v>0</v>
      </c>
      <c r="T98" s="36" t="b">
        <v>0</v>
      </c>
      <c r="U98" s="37"/>
      <c r="V98" s="37"/>
      <c r="W98" s="37"/>
      <c r="X98" s="37"/>
      <c r="Y98" s="37"/>
      <c r="Z98" s="37"/>
      <c r="AA98" s="37"/>
      <c r="AB98" s="37"/>
    </row>
    <row r="99">
      <c r="A99" s="36" t="s">
        <v>179</v>
      </c>
      <c r="B99" s="36" t="s">
        <v>13</v>
      </c>
      <c r="C99" s="36" t="s">
        <v>33</v>
      </c>
      <c r="D99" s="36" t="s">
        <v>11</v>
      </c>
      <c r="E99" s="11">
        <v>44370.0</v>
      </c>
      <c r="F99" s="39" t="s">
        <v>187</v>
      </c>
      <c r="G99" s="36" t="b">
        <v>1</v>
      </c>
      <c r="H99" s="36" t="b">
        <v>0</v>
      </c>
      <c r="I99" s="36" t="b">
        <v>1</v>
      </c>
      <c r="J99" s="36" t="b">
        <v>1</v>
      </c>
      <c r="K99" s="36" t="b">
        <v>0</v>
      </c>
      <c r="L99" s="36" t="b">
        <v>0</v>
      </c>
      <c r="M99" s="36" t="b">
        <v>0</v>
      </c>
      <c r="N99" s="36" t="b">
        <v>0</v>
      </c>
      <c r="O99" s="36" t="b">
        <v>1</v>
      </c>
      <c r="P99" s="36" t="b">
        <v>1</v>
      </c>
      <c r="Q99" s="36" t="b">
        <v>0</v>
      </c>
      <c r="R99" s="36" t="b">
        <v>0</v>
      </c>
      <c r="S99" s="36" t="b">
        <v>0</v>
      </c>
      <c r="T99" s="36" t="b">
        <v>0</v>
      </c>
      <c r="U99" s="37"/>
      <c r="V99" s="37"/>
      <c r="W99" s="37"/>
      <c r="X99" s="37"/>
      <c r="Y99" s="37"/>
      <c r="Z99" s="37"/>
      <c r="AA99" s="37"/>
      <c r="AB99" s="37"/>
    </row>
    <row r="100">
      <c r="A100" s="36" t="s">
        <v>57</v>
      </c>
      <c r="B100" s="36" t="s">
        <v>13</v>
      </c>
      <c r="C100" s="36" t="s">
        <v>10</v>
      </c>
      <c r="D100" s="36" t="s">
        <v>11</v>
      </c>
      <c r="E100" s="11">
        <v>44943.0</v>
      </c>
      <c r="F100" s="39" t="s">
        <v>188</v>
      </c>
      <c r="G100" s="36" t="b">
        <v>1</v>
      </c>
      <c r="H100" s="36" t="b">
        <v>0</v>
      </c>
      <c r="I100" s="36" t="b">
        <v>1</v>
      </c>
      <c r="J100" s="36" t="b">
        <v>1</v>
      </c>
      <c r="K100" s="36" t="b">
        <v>0</v>
      </c>
      <c r="L100" s="36" t="b">
        <v>0</v>
      </c>
      <c r="M100" s="36" t="b">
        <v>0</v>
      </c>
      <c r="N100" s="36" t="b">
        <v>0</v>
      </c>
      <c r="O100" s="36" t="b">
        <v>1</v>
      </c>
      <c r="P100" s="36" t="b">
        <v>0</v>
      </c>
      <c r="Q100" s="36" t="b">
        <v>0</v>
      </c>
      <c r="R100" s="36" t="b">
        <v>0</v>
      </c>
      <c r="S100" s="36" t="b">
        <v>0</v>
      </c>
      <c r="T100" s="36" t="b">
        <v>0</v>
      </c>
      <c r="U100" s="37"/>
      <c r="V100" s="37"/>
      <c r="W100" s="37"/>
      <c r="X100" s="37"/>
      <c r="Y100" s="37"/>
      <c r="Z100" s="37"/>
      <c r="AA100" s="37"/>
      <c r="AB100" s="37"/>
    </row>
    <row r="101">
      <c r="A101" s="36" t="s">
        <v>189</v>
      </c>
      <c r="B101" s="36" t="s">
        <v>9</v>
      </c>
      <c r="C101" s="36" t="s">
        <v>10</v>
      </c>
      <c r="D101" s="36" t="s">
        <v>11</v>
      </c>
      <c r="E101" s="11">
        <v>44945.0</v>
      </c>
      <c r="F101" s="39" t="s">
        <v>190</v>
      </c>
      <c r="G101" s="36" t="b">
        <v>1</v>
      </c>
      <c r="H101" s="36" t="b">
        <v>0</v>
      </c>
      <c r="I101" s="36" t="b">
        <v>0</v>
      </c>
      <c r="J101" s="36" t="b">
        <v>1</v>
      </c>
      <c r="K101" s="36" t="b">
        <v>0</v>
      </c>
      <c r="L101" s="36" t="b">
        <v>0</v>
      </c>
      <c r="M101" s="36" t="b">
        <v>1</v>
      </c>
      <c r="N101" s="36" t="b">
        <v>0</v>
      </c>
      <c r="O101" s="36" t="b">
        <v>0</v>
      </c>
      <c r="P101" s="36" t="b">
        <v>0</v>
      </c>
      <c r="Q101" s="36" t="b">
        <v>0</v>
      </c>
      <c r="R101" s="36" t="b">
        <v>0</v>
      </c>
      <c r="S101" s="36" t="b">
        <v>0</v>
      </c>
      <c r="T101" s="36" t="b">
        <v>0</v>
      </c>
      <c r="U101" s="37"/>
      <c r="V101" s="37"/>
      <c r="W101" s="37"/>
      <c r="X101" s="37"/>
      <c r="Y101" s="37"/>
      <c r="Z101" s="37"/>
      <c r="AA101" s="37"/>
      <c r="AB101" s="37"/>
    </row>
    <row r="102">
      <c r="A102" s="36" t="s">
        <v>191</v>
      </c>
      <c r="B102" s="36" t="s">
        <v>9</v>
      </c>
      <c r="C102" s="36" t="s">
        <v>55</v>
      </c>
      <c r="D102" s="36" t="s">
        <v>11</v>
      </c>
      <c r="E102" s="11">
        <v>44937.0</v>
      </c>
      <c r="F102" s="39" t="s">
        <v>192</v>
      </c>
      <c r="G102" s="36" t="b">
        <v>1</v>
      </c>
      <c r="H102" s="36" t="b">
        <v>0</v>
      </c>
      <c r="I102" s="36" t="b">
        <v>1</v>
      </c>
      <c r="J102" s="36" t="b">
        <v>1</v>
      </c>
      <c r="K102" s="36" t="b">
        <v>1</v>
      </c>
      <c r="L102" s="36" t="b">
        <v>0</v>
      </c>
      <c r="M102" s="36" t="b">
        <v>1</v>
      </c>
      <c r="N102" s="36" t="b">
        <v>0</v>
      </c>
      <c r="O102" s="36" t="b">
        <v>0</v>
      </c>
      <c r="P102" s="36" t="b">
        <v>0</v>
      </c>
      <c r="Q102" s="36" t="b">
        <v>0</v>
      </c>
      <c r="R102" s="36" t="b">
        <v>0</v>
      </c>
      <c r="S102" s="36" t="b">
        <v>0</v>
      </c>
      <c r="T102" s="36" t="b">
        <v>0</v>
      </c>
      <c r="U102" s="37"/>
      <c r="V102" s="37"/>
      <c r="W102" s="37"/>
      <c r="X102" s="37"/>
      <c r="Y102" s="37"/>
      <c r="Z102" s="37"/>
      <c r="AA102" s="37"/>
      <c r="AB102" s="37"/>
    </row>
    <row r="103">
      <c r="A103" s="36" t="s">
        <v>191</v>
      </c>
      <c r="B103" s="36" t="s">
        <v>9</v>
      </c>
      <c r="C103" s="36" t="s">
        <v>55</v>
      </c>
      <c r="D103" s="36" t="s">
        <v>11</v>
      </c>
      <c r="E103" s="11">
        <v>44638.0</v>
      </c>
      <c r="F103" s="39" t="s">
        <v>193</v>
      </c>
      <c r="G103" s="36" t="b">
        <v>1</v>
      </c>
      <c r="H103" s="36" t="b">
        <v>0</v>
      </c>
      <c r="I103" s="36" t="b">
        <v>1</v>
      </c>
      <c r="J103" s="36" t="b">
        <v>1</v>
      </c>
      <c r="K103" s="36" t="b">
        <v>0</v>
      </c>
      <c r="L103" s="36" t="b">
        <v>0</v>
      </c>
      <c r="M103" s="36" t="b">
        <v>0</v>
      </c>
      <c r="N103" s="36" t="b">
        <v>0</v>
      </c>
      <c r="O103" s="36" t="b">
        <v>1</v>
      </c>
      <c r="P103" s="36" t="b">
        <v>0</v>
      </c>
      <c r="Q103" s="36" t="b">
        <v>0</v>
      </c>
      <c r="R103" s="36" t="b">
        <v>0</v>
      </c>
      <c r="S103" s="36" t="b">
        <v>0</v>
      </c>
      <c r="T103" s="36" t="b">
        <v>0</v>
      </c>
      <c r="U103" s="37"/>
      <c r="V103" s="37"/>
      <c r="W103" s="37"/>
      <c r="X103" s="37"/>
      <c r="Y103" s="37"/>
      <c r="Z103" s="37"/>
      <c r="AA103" s="37"/>
      <c r="AB103" s="37"/>
    </row>
    <row r="104">
      <c r="A104" s="36" t="s">
        <v>191</v>
      </c>
      <c r="B104" s="36" t="s">
        <v>9</v>
      </c>
      <c r="C104" s="36" t="s">
        <v>55</v>
      </c>
      <c r="D104" s="36" t="s">
        <v>194</v>
      </c>
      <c r="E104" s="11">
        <v>44945.0</v>
      </c>
      <c r="F104" s="39" t="s">
        <v>195</v>
      </c>
      <c r="G104" s="36" t="b">
        <v>1</v>
      </c>
      <c r="H104" s="36" t="b">
        <v>0</v>
      </c>
      <c r="I104" s="36" t="b">
        <v>1</v>
      </c>
      <c r="J104" s="36" t="b">
        <v>1</v>
      </c>
      <c r="K104" s="36" t="b">
        <v>1</v>
      </c>
      <c r="L104" s="36" t="b">
        <v>0</v>
      </c>
      <c r="M104" s="36" t="b">
        <v>0</v>
      </c>
      <c r="N104" s="36" t="b">
        <v>0</v>
      </c>
      <c r="O104" s="36" t="b">
        <v>0</v>
      </c>
      <c r="P104" s="36" t="b">
        <v>0</v>
      </c>
      <c r="Q104" s="36" t="b">
        <v>0</v>
      </c>
      <c r="R104" s="36" t="b">
        <v>0</v>
      </c>
      <c r="S104" s="36" t="b">
        <v>0</v>
      </c>
      <c r="T104" s="36" t="b">
        <v>0</v>
      </c>
      <c r="U104" s="37"/>
      <c r="V104" s="37"/>
      <c r="W104" s="37"/>
      <c r="X104" s="37"/>
      <c r="Y104" s="37"/>
      <c r="Z104" s="37"/>
      <c r="AA104" s="37"/>
      <c r="AB104" s="37"/>
    </row>
    <row r="105">
      <c r="A105" s="36" t="s">
        <v>191</v>
      </c>
      <c r="B105" s="36" t="s">
        <v>180</v>
      </c>
      <c r="C105" s="36" t="s">
        <v>55</v>
      </c>
      <c r="D105" s="36" t="s">
        <v>196</v>
      </c>
      <c r="E105" s="11">
        <v>44937.0</v>
      </c>
      <c r="F105" s="39" t="s">
        <v>197</v>
      </c>
      <c r="G105" s="36" t="b">
        <v>1</v>
      </c>
      <c r="H105" s="36" t="b">
        <v>0</v>
      </c>
      <c r="I105" s="36" t="b">
        <v>0</v>
      </c>
      <c r="J105" s="36" t="b">
        <v>1</v>
      </c>
      <c r="K105" s="36" t="b">
        <v>0</v>
      </c>
      <c r="L105" s="36" t="b">
        <v>0</v>
      </c>
      <c r="M105" s="36" t="b">
        <v>0</v>
      </c>
      <c r="N105" s="36" t="b">
        <v>0</v>
      </c>
      <c r="O105" s="36" t="b">
        <v>1</v>
      </c>
      <c r="P105" s="36" t="b">
        <v>0</v>
      </c>
      <c r="Q105" s="36" t="b">
        <v>0</v>
      </c>
      <c r="R105" s="36" t="b">
        <v>0</v>
      </c>
      <c r="S105" s="36" t="b">
        <v>0</v>
      </c>
      <c r="T105" s="36" t="b">
        <v>0</v>
      </c>
      <c r="U105" s="37"/>
      <c r="V105" s="37"/>
      <c r="W105" s="37"/>
      <c r="X105" s="37"/>
      <c r="Y105" s="37"/>
      <c r="Z105" s="37"/>
      <c r="AA105" s="37"/>
      <c r="AB105" s="37"/>
    </row>
    <row r="106">
      <c r="A106" s="36" t="s">
        <v>47</v>
      </c>
      <c r="B106" s="36" t="s">
        <v>9</v>
      </c>
      <c r="C106" s="36" t="s">
        <v>198</v>
      </c>
      <c r="D106" s="36" t="s">
        <v>11</v>
      </c>
      <c r="E106" s="6">
        <v>45131.0</v>
      </c>
      <c r="F106" s="39" t="s">
        <v>199</v>
      </c>
      <c r="G106" s="36" t="b">
        <v>1</v>
      </c>
      <c r="H106" s="36" t="b">
        <v>0</v>
      </c>
      <c r="I106" s="36" t="b">
        <v>1</v>
      </c>
      <c r="J106" s="36" t="b">
        <v>1</v>
      </c>
      <c r="K106" s="36" t="b">
        <v>1</v>
      </c>
      <c r="L106" s="36" t="b">
        <v>0</v>
      </c>
      <c r="M106" s="36" t="b">
        <v>1</v>
      </c>
      <c r="N106" s="36" t="b">
        <v>0</v>
      </c>
      <c r="O106" s="36" t="b">
        <v>1</v>
      </c>
      <c r="P106" s="36" t="b">
        <v>0</v>
      </c>
      <c r="Q106" s="36" t="b">
        <v>0</v>
      </c>
      <c r="R106" s="36" t="b">
        <v>0</v>
      </c>
      <c r="S106" s="36" t="b">
        <v>0</v>
      </c>
      <c r="T106" s="36" t="b">
        <v>0</v>
      </c>
      <c r="U106" s="37"/>
      <c r="V106" s="37"/>
      <c r="W106" s="37"/>
      <c r="X106" s="37"/>
      <c r="Y106" s="37"/>
      <c r="Z106" s="37"/>
      <c r="AA106" s="37"/>
      <c r="AB106" s="37"/>
    </row>
    <row r="107">
      <c r="A107" s="36" t="s">
        <v>174</v>
      </c>
      <c r="B107" s="36" t="s">
        <v>9</v>
      </c>
      <c r="C107" s="36" t="s">
        <v>55</v>
      </c>
      <c r="D107" s="36" t="s">
        <v>200</v>
      </c>
      <c r="E107" s="11">
        <v>44713.0</v>
      </c>
      <c r="F107" s="39" t="s">
        <v>201</v>
      </c>
      <c r="G107" s="36" t="b">
        <v>1</v>
      </c>
      <c r="H107" s="36" t="b">
        <v>0</v>
      </c>
      <c r="I107" s="36" t="b">
        <v>1</v>
      </c>
      <c r="J107" s="36" t="b">
        <v>1</v>
      </c>
      <c r="K107" s="36" t="b">
        <v>0</v>
      </c>
      <c r="L107" s="36" t="b">
        <v>0</v>
      </c>
      <c r="M107" s="36" t="b">
        <v>0</v>
      </c>
      <c r="N107" s="36" t="b">
        <v>0</v>
      </c>
      <c r="O107" s="36" t="b">
        <v>1</v>
      </c>
      <c r="P107" s="36" t="b">
        <v>0</v>
      </c>
      <c r="Q107" s="36" t="b">
        <v>0</v>
      </c>
      <c r="R107" s="36" t="b">
        <v>0</v>
      </c>
      <c r="S107" s="36" t="b">
        <v>0</v>
      </c>
      <c r="T107" s="36" t="b">
        <v>0</v>
      </c>
      <c r="U107" s="37"/>
      <c r="V107" s="37"/>
      <c r="W107" s="37"/>
      <c r="X107" s="37"/>
      <c r="Y107" s="37"/>
      <c r="Z107" s="37"/>
      <c r="AA107" s="37"/>
      <c r="AB107" s="37"/>
    </row>
    <row r="108">
      <c r="A108" s="36" t="s">
        <v>57</v>
      </c>
      <c r="B108" s="36" t="s">
        <v>77</v>
      </c>
      <c r="C108" s="36" t="s">
        <v>202</v>
      </c>
      <c r="D108" s="36" t="s">
        <v>11</v>
      </c>
      <c r="E108" s="6">
        <v>45131.0</v>
      </c>
      <c r="F108" s="39" t="s">
        <v>203</v>
      </c>
      <c r="G108" s="36" t="b">
        <v>1</v>
      </c>
      <c r="H108" s="36" t="b">
        <v>0</v>
      </c>
      <c r="I108" s="36" t="b">
        <v>1</v>
      </c>
      <c r="J108" s="36" t="b">
        <v>0</v>
      </c>
      <c r="K108" s="36" t="b">
        <v>1</v>
      </c>
      <c r="L108" s="36" t="b">
        <v>0</v>
      </c>
      <c r="M108" s="36" t="b">
        <v>0</v>
      </c>
      <c r="N108" s="36" t="b">
        <v>0</v>
      </c>
      <c r="O108" s="36" t="b">
        <v>1</v>
      </c>
      <c r="P108" s="36" t="b">
        <v>0</v>
      </c>
      <c r="Q108" s="36" t="b">
        <v>0</v>
      </c>
      <c r="R108" s="36" t="b">
        <v>1</v>
      </c>
      <c r="S108" s="36" t="b">
        <v>0</v>
      </c>
      <c r="T108" s="36" t="b">
        <v>0</v>
      </c>
      <c r="U108" s="37"/>
      <c r="V108" s="37"/>
      <c r="W108" s="37"/>
      <c r="X108" s="37"/>
      <c r="Y108" s="37"/>
      <c r="Z108" s="37"/>
      <c r="AA108" s="37"/>
      <c r="AB108" s="37"/>
    </row>
    <row r="109">
      <c r="A109" s="36" t="s">
        <v>57</v>
      </c>
      <c r="B109" s="36" t="s">
        <v>9</v>
      </c>
      <c r="C109" s="36" t="s">
        <v>202</v>
      </c>
      <c r="D109" s="36" t="s">
        <v>204</v>
      </c>
      <c r="E109" s="6">
        <v>45132.0</v>
      </c>
      <c r="F109" s="39" t="s">
        <v>205</v>
      </c>
      <c r="G109" s="36" t="b">
        <v>1</v>
      </c>
      <c r="H109" s="36" t="b">
        <v>0</v>
      </c>
      <c r="I109" s="36" t="b">
        <v>1</v>
      </c>
      <c r="J109" s="36" t="b">
        <v>1</v>
      </c>
      <c r="K109" s="36" t="b">
        <v>0</v>
      </c>
      <c r="L109" s="36" t="b">
        <v>0</v>
      </c>
      <c r="M109" s="36" t="b">
        <v>1</v>
      </c>
      <c r="N109" s="36" t="b">
        <v>0</v>
      </c>
      <c r="O109" s="36" t="b">
        <v>1</v>
      </c>
      <c r="P109" s="36" t="b">
        <v>0</v>
      </c>
      <c r="Q109" s="36" t="b">
        <v>0</v>
      </c>
      <c r="R109" s="36" t="b">
        <v>0</v>
      </c>
      <c r="S109" s="36" t="b">
        <v>0</v>
      </c>
      <c r="T109" s="36" t="b">
        <v>0</v>
      </c>
      <c r="U109" s="37"/>
      <c r="V109" s="37"/>
      <c r="W109" s="37"/>
      <c r="X109" s="37"/>
      <c r="Y109" s="37"/>
      <c r="Z109" s="37"/>
      <c r="AA109" s="37"/>
      <c r="AB109" s="37"/>
    </row>
    <row r="110">
      <c r="A110" s="36" t="s">
        <v>206</v>
      </c>
      <c r="B110" s="36" t="s">
        <v>9</v>
      </c>
      <c r="C110" s="36" t="s">
        <v>20</v>
      </c>
      <c r="D110" s="36" t="s">
        <v>11</v>
      </c>
      <c r="E110" s="19">
        <v>44189.0</v>
      </c>
      <c r="F110" s="39" t="s">
        <v>207</v>
      </c>
      <c r="G110" s="36" t="b">
        <v>1</v>
      </c>
      <c r="H110" s="36" t="b">
        <v>0</v>
      </c>
      <c r="I110" s="36" t="b">
        <v>1</v>
      </c>
      <c r="J110" s="36" t="b">
        <v>0</v>
      </c>
      <c r="K110" s="36" t="b">
        <v>0</v>
      </c>
      <c r="L110" s="36" t="b">
        <v>0</v>
      </c>
      <c r="M110" s="36" t="b">
        <v>1</v>
      </c>
      <c r="N110" s="36" t="b">
        <v>0</v>
      </c>
      <c r="O110" s="36" t="b">
        <v>1</v>
      </c>
      <c r="P110" s="36" t="b">
        <v>0</v>
      </c>
      <c r="Q110" s="36" t="b">
        <v>0</v>
      </c>
      <c r="R110" s="36" t="b">
        <v>1</v>
      </c>
      <c r="S110" s="36" t="b">
        <v>0</v>
      </c>
      <c r="T110" s="36" t="b">
        <v>0</v>
      </c>
      <c r="U110" s="37"/>
      <c r="V110" s="37"/>
      <c r="W110" s="37"/>
      <c r="X110" s="37"/>
      <c r="Y110" s="37"/>
      <c r="Z110" s="37"/>
      <c r="AA110" s="37"/>
      <c r="AB110" s="37"/>
    </row>
    <row r="111">
      <c r="A111" s="36" t="s">
        <v>208</v>
      </c>
      <c r="B111" s="36" t="s">
        <v>9</v>
      </c>
      <c r="C111" s="36" t="s">
        <v>20</v>
      </c>
      <c r="D111" s="36" t="s">
        <v>11</v>
      </c>
      <c r="E111" s="19">
        <v>44524.0</v>
      </c>
      <c r="F111" s="39" t="s">
        <v>209</v>
      </c>
      <c r="G111" s="36" t="b">
        <v>1</v>
      </c>
      <c r="H111" s="36" t="b">
        <v>0</v>
      </c>
      <c r="I111" s="36" t="b">
        <v>1</v>
      </c>
      <c r="J111" s="36" t="b">
        <v>1</v>
      </c>
      <c r="K111" s="36" t="b">
        <v>1</v>
      </c>
      <c r="L111" s="36" t="b">
        <v>0</v>
      </c>
      <c r="M111" s="36" t="b">
        <v>0</v>
      </c>
      <c r="N111" s="36" t="b">
        <v>0</v>
      </c>
      <c r="O111" s="36" t="b">
        <v>1</v>
      </c>
      <c r="P111" s="36" t="b">
        <v>0</v>
      </c>
      <c r="Q111" s="36" t="b">
        <v>0</v>
      </c>
      <c r="R111" s="36" t="b">
        <v>1</v>
      </c>
      <c r="S111" s="36" t="b">
        <v>0</v>
      </c>
      <c r="T111" s="36" t="b">
        <v>0</v>
      </c>
      <c r="U111" s="37"/>
      <c r="V111" s="37"/>
      <c r="W111" s="37"/>
      <c r="X111" s="37"/>
      <c r="Y111" s="37"/>
      <c r="Z111" s="37"/>
      <c r="AA111" s="37"/>
      <c r="AB111" s="37"/>
    </row>
    <row r="112">
      <c r="A112" s="36" t="s">
        <v>155</v>
      </c>
      <c r="B112" s="36" t="s">
        <v>13</v>
      </c>
      <c r="C112" s="36" t="s">
        <v>10</v>
      </c>
      <c r="D112" s="36"/>
      <c r="E112" s="20">
        <v>44673.0</v>
      </c>
      <c r="F112" s="39" t="s">
        <v>210</v>
      </c>
      <c r="G112" s="36" t="b">
        <v>1</v>
      </c>
      <c r="H112" s="36" t="b">
        <v>0</v>
      </c>
      <c r="I112" s="36" t="b">
        <v>0</v>
      </c>
      <c r="J112" s="36" t="b">
        <v>1</v>
      </c>
      <c r="K112" s="36" t="b">
        <v>0</v>
      </c>
      <c r="L112" s="36" t="b">
        <v>0</v>
      </c>
      <c r="M112" s="36" t="b">
        <v>0</v>
      </c>
      <c r="N112" s="36" t="b">
        <v>0</v>
      </c>
      <c r="O112" s="36" t="b">
        <v>0</v>
      </c>
      <c r="P112" s="36" t="b">
        <v>0</v>
      </c>
      <c r="Q112" s="36" t="b">
        <v>0</v>
      </c>
      <c r="R112" s="36" t="b">
        <v>0</v>
      </c>
      <c r="S112" s="36" t="b">
        <v>0</v>
      </c>
      <c r="T112" s="36" t="b">
        <v>0</v>
      </c>
      <c r="U112" s="37"/>
      <c r="V112" s="37"/>
      <c r="W112" s="37"/>
      <c r="X112" s="37"/>
      <c r="Y112" s="37"/>
      <c r="Z112" s="37"/>
      <c r="AA112" s="37"/>
      <c r="AB112" s="37"/>
    </row>
    <row r="113">
      <c r="A113" s="36" t="s">
        <v>45</v>
      </c>
      <c r="B113" s="36" t="s">
        <v>9</v>
      </c>
      <c r="C113" s="36" t="s">
        <v>10</v>
      </c>
      <c r="D113" s="36" t="s">
        <v>11</v>
      </c>
      <c r="E113" s="19">
        <v>44175.0</v>
      </c>
      <c r="F113" s="39" t="s">
        <v>211</v>
      </c>
      <c r="G113" s="36" t="b">
        <v>1</v>
      </c>
      <c r="H113" s="36" t="b">
        <v>0</v>
      </c>
      <c r="I113" s="36" t="b">
        <v>1</v>
      </c>
      <c r="J113" s="36" t="b">
        <v>0</v>
      </c>
      <c r="K113" s="36" t="b">
        <v>0</v>
      </c>
      <c r="L113" s="36" t="b">
        <v>0</v>
      </c>
      <c r="M113" s="36" t="b">
        <v>0</v>
      </c>
      <c r="N113" s="36" t="b">
        <v>0</v>
      </c>
      <c r="O113" s="36" t="b">
        <v>0</v>
      </c>
      <c r="P113" s="36" t="b">
        <v>0</v>
      </c>
      <c r="Q113" s="36" t="b">
        <v>0</v>
      </c>
      <c r="R113" s="36" t="b">
        <v>0</v>
      </c>
      <c r="S113" s="36" t="b">
        <v>0</v>
      </c>
      <c r="T113" s="36" t="b">
        <v>0</v>
      </c>
      <c r="U113" s="37"/>
      <c r="V113" s="37"/>
      <c r="W113" s="37"/>
      <c r="X113" s="37"/>
      <c r="Y113" s="37"/>
      <c r="Z113" s="37"/>
      <c r="AA113" s="37"/>
      <c r="AB113" s="37"/>
    </row>
    <row r="114">
      <c r="A114" s="36" t="s">
        <v>19</v>
      </c>
      <c r="B114" s="36" t="s">
        <v>16</v>
      </c>
      <c r="C114" s="36" t="s">
        <v>20</v>
      </c>
      <c r="D114" s="36" t="s">
        <v>11</v>
      </c>
      <c r="E114" s="20">
        <v>44688.0</v>
      </c>
      <c r="F114" s="39" t="s">
        <v>212</v>
      </c>
      <c r="G114" s="36" t="b">
        <v>1</v>
      </c>
      <c r="H114" s="36" t="b">
        <v>0</v>
      </c>
      <c r="I114" s="36" t="b">
        <v>1</v>
      </c>
      <c r="J114" s="36" t="b">
        <v>1</v>
      </c>
      <c r="K114" s="36" t="b">
        <v>0</v>
      </c>
      <c r="L114" s="36" t="b">
        <v>0</v>
      </c>
      <c r="M114" s="36" t="b">
        <v>1</v>
      </c>
      <c r="N114" s="36" t="b">
        <v>0</v>
      </c>
      <c r="O114" s="36" t="b">
        <v>1</v>
      </c>
      <c r="P114" s="36" t="b">
        <v>0</v>
      </c>
      <c r="Q114" s="36" t="b">
        <v>0</v>
      </c>
      <c r="R114" s="36" t="b">
        <v>0</v>
      </c>
      <c r="S114" s="36" t="b">
        <v>0</v>
      </c>
      <c r="T114" s="36" t="b">
        <v>0</v>
      </c>
      <c r="U114" s="37"/>
      <c r="V114" s="37"/>
      <c r="W114" s="37"/>
      <c r="X114" s="37"/>
      <c r="Y114" s="37"/>
      <c r="Z114" s="37"/>
      <c r="AA114" s="37"/>
      <c r="AB114" s="37"/>
    </row>
    <row r="115">
      <c r="A115" s="36" t="s">
        <v>19</v>
      </c>
      <c r="B115" s="36" t="s">
        <v>16</v>
      </c>
      <c r="C115" s="36" t="s">
        <v>20</v>
      </c>
      <c r="D115" s="36" t="s">
        <v>11</v>
      </c>
      <c r="E115" s="20">
        <v>44688.0</v>
      </c>
      <c r="F115" s="39" t="s">
        <v>213</v>
      </c>
      <c r="G115" s="36" t="b">
        <v>1</v>
      </c>
      <c r="H115" s="36" t="b">
        <v>0</v>
      </c>
      <c r="I115" s="36" t="b">
        <v>1</v>
      </c>
      <c r="J115" s="36" t="b">
        <v>1</v>
      </c>
      <c r="K115" s="36" t="b">
        <v>0</v>
      </c>
      <c r="L115" s="36" t="b">
        <v>0</v>
      </c>
      <c r="M115" s="36" t="b">
        <v>0</v>
      </c>
      <c r="N115" s="36" t="b">
        <v>0</v>
      </c>
      <c r="O115" s="36" t="b">
        <v>1</v>
      </c>
      <c r="P115" s="36" t="b">
        <v>0</v>
      </c>
      <c r="Q115" s="36" t="b">
        <v>0</v>
      </c>
      <c r="R115" s="36" t="b">
        <v>0</v>
      </c>
      <c r="S115" s="36" t="b">
        <v>0</v>
      </c>
      <c r="T115" s="36" t="b">
        <v>0</v>
      </c>
      <c r="U115" s="37"/>
      <c r="V115" s="37"/>
      <c r="W115" s="37"/>
      <c r="X115" s="37"/>
      <c r="Y115" s="37"/>
      <c r="Z115" s="37"/>
      <c r="AA115" s="37"/>
      <c r="AB115" s="37"/>
    </row>
    <row r="116">
      <c r="A116" s="36" t="s">
        <v>19</v>
      </c>
      <c r="B116" s="36" t="s">
        <v>16</v>
      </c>
      <c r="C116" s="36" t="s">
        <v>214</v>
      </c>
      <c r="D116" s="36"/>
      <c r="E116" s="20">
        <v>44704.0</v>
      </c>
      <c r="F116" s="39" t="s">
        <v>215</v>
      </c>
      <c r="G116" s="36" t="b">
        <v>1</v>
      </c>
      <c r="H116" s="36" t="b">
        <v>0</v>
      </c>
      <c r="I116" s="36" t="b">
        <v>1</v>
      </c>
      <c r="J116" s="36" t="b">
        <v>1</v>
      </c>
      <c r="K116" s="36" t="b">
        <v>0</v>
      </c>
      <c r="L116" s="36" t="b">
        <v>0</v>
      </c>
      <c r="M116" s="36" t="b">
        <v>0</v>
      </c>
      <c r="N116" s="36" t="b">
        <v>0</v>
      </c>
      <c r="O116" s="36" t="b">
        <v>0</v>
      </c>
      <c r="P116" s="36" t="b">
        <v>0</v>
      </c>
      <c r="Q116" s="36" t="b">
        <v>0</v>
      </c>
      <c r="R116" s="36" t="b">
        <v>0</v>
      </c>
      <c r="S116" s="36" t="b">
        <v>0</v>
      </c>
      <c r="T116" s="36" t="b">
        <v>0</v>
      </c>
      <c r="U116" s="37"/>
      <c r="V116" s="37"/>
      <c r="W116" s="37"/>
      <c r="X116" s="37"/>
      <c r="Y116" s="37"/>
      <c r="Z116" s="37"/>
      <c r="AA116" s="37"/>
      <c r="AB116" s="37"/>
    </row>
    <row r="117">
      <c r="A117" s="5" t="s">
        <v>216</v>
      </c>
      <c r="B117" s="5" t="s">
        <v>9</v>
      </c>
      <c r="C117" s="5" t="s">
        <v>42</v>
      </c>
      <c r="D117" s="5" t="s">
        <v>217</v>
      </c>
      <c r="E117" s="20">
        <v>44312.0</v>
      </c>
      <c r="F117" s="18" t="s">
        <v>218</v>
      </c>
      <c r="G117" s="5" t="b">
        <v>1</v>
      </c>
      <c r="H117" s="5" t="b">
        <v>0</v>
      </c>
      <c r="I117" s="5" t="b">
        <v>0</v>
      </c>
      <c r="J117" s="5" t="b">
        <v>0</v>
      </c>
      <c r="K117" s="5" t="b">
        <v>0</v>
      </c>
      <c r="L117" s="5" t="b">
        <v>0</v>
      </c>
      <c r="M117" s="5" t="b">
        <v>0</v>
      </c>
      <c r="N117" s="5" t="b">
        <v>0</v>
      </c>
      <c r="O117" s="5" t="b">
        <v>0</v>
      </c>
      <c r="P117" s="5" t="b">
        <v>0</v>
      </c>
      <c r="Q117" s="5" t="b">
        <v>0</v>
      </c>
      <c r="R117" s="5" t="b">
        <v>0</v>
      </c>
      <c r="S117" s="5" t="b">
        <v>0</v>
      </c>
      <c r="T117" s="5" t="b">
        <v>0</v>
      </c>
      <c r="U117" s="35"/>
      <c r="V117" s="35"/>
      <c r="W117" s="35"/>
      <c r="X117" s="35"/>
      <c r="Y117" s="35"/>
      <c r="Z117" s="35"/>
      <c r="AA117" s="35"/>
      <c r="AB117" s="35"/>
    </row>
    <row r="118">
      <c r="A118" s="36" t="s">
        <v>216</v>
      </c>
      <c r="B118" s="36" t="s">
        <v>9</v>
      </c>
      <c r="C118" s="36" t="s">
        <v>20</v>
      </c>
      <c r="D118" s="36" t="s">
        <v>11</v>
      </c>
      <c r="E118" s="20">
        <v>44327.0</v>
      </c>
      <c r="F118" s="40" t="s">
        <v>219</v>
      </c>
      <c r="G118" s="36" t="b">
        <v>1</v>
      </c>
      <c r="H118" s="36" t="b">
        <v>0</v>
      </c>
      <c r="I118" s="36" t="b">
        <v>0</v>
      </c>
      <c r="J118" s="36" t="b">
        <v>1</v>
      </c>
      <c r="K118" s="36" t="b">
        <v>0</v>
      </c>
      <c r="L118" s="36" t="b">
        <v>0</v>
      </c>
      <c r="M118" s="36" t="b">
        <v>1</v>
      </c>
      <c r="N118" s="36" t="b">
        <v>0</v>
      </c>
      <c r="O118" s="36" t="b">
        <v>1</v>
      </c>
      <c r="P118" s="36" t="b">
        <v>0</v>
      </c>
      <c r="Q118" s="36" t="b">
        <v>0</v>
      </c>
      <c r="R118" s="36" t="b">
        <v>0</v>
      </c>
      <c r="S118" s="36" t="b">
        <v>0</v>
      </c>
      <c r="T118" s="36" t="b">
        <v>0</v>
      </c>
      <c r="U118" s="37"/>
      <c r="V118" s="37"/>
      <c r="W118" s="37"/>
      <c r="X118" s="37"/>
      <c r="Y118" s="37"/>
      <c r="Z118" s="37"/>
      <c r="AA118" s="37"/>
      <c r="AB118" s="37"/>
    </row>
    <row r="119">
      <c r="A119" s="36" t="s">
        <v>50</v>
      </c>
      <c r="B119" s="36" t="s">
        <v>9</v>
      </c>
      <c r="C119" s="36" t="s">
        <v>30</v>
      </c>
      <c r="D119" s="36" t="s">
        <v>11</v>
      </c>
      <c r="E119" s="20">
        <v>44338.0</v>
      </c>
      <c r="F119" s="39" t="s">
        <v>220</v>
      </c>
      <c r="G119" s="36" t="b">
        <v>1</v>
      </c>
      <c r="H119" s="36" t="b">
        <v>0</v>
      </c>
      <c r="I119" s="36" t="b">
        <v>0</v>
      </c>
      <c r="J119" s="36" t="b">
        <v>0</v>
      </c>
      <c r="K119" s="36" t="b">
        <v>0</v>
      </c>
      <c r="L119" s="36" t="b">
        <v>1</v>
      </c>
      <c r="M119" s="36" t="b">
        <v>0</v>
      </c>
      <c r="N119" s="36" t="b">
        <v>1</v>
      </c>
      <c r="O119" s="36" t="b">
        <v>0</v>
      </c>
      <c r="P119" s="36" t="b">
        <v>0</v>
      </c>
      <c r="Q119" s="36" t="b">
        <v>0</v>
      </c>
      <c r="R119" s="36" t="b">
        <v>0</v>
      </c>
      <c r="S119" s="36" t="b">
        <v>0</v>
      </c>
      <c r="T119" s="36" t="b">
        <v>0</v>
      </c>
      <c r="U119" s="37"/>
      <c r="V119" s="37"/>
      <c r="W119" s="37"/>
      <c r="X119" s="37"/>
      <c r="Y119" s="37"/>
      <c r="Z119" s="37"/>
      <c r="AA119" s="37"/>
      <c r="AB119" s="37"/>
    </row>
    <row r="120">
      <c r="A120" s="36" t="s">
        <v>50</v>
      </c>
      <c r="B120" s="36" t="s">
        <v>13</v>
      </c>
      <c r="C120" s="36" t="s">
        <v>20</v>
      </c>
      <c r="D120" s="36" t="s">
        <v>11</v>
      </c>
      <c r="E120" s="20">
        <v>44792.0</v>
      </c>
      <c r="F120" s="39" t="s">
        <v>221</v>
      </c>
      <c r="G120" s="36" t="b">
        <v>1</v>
      </c>
      <c r="H120" s="36" t="b">
        <v>0</v>
      </c>
      <c r="I120" s="36" t="b">
        <v>1</v>
      </c>
      <c r="J120" s="36" t="b">
        <v>1</v>
      </c>
      <c r="K120" s="36" t="b">
        <v>0</v>
      </c>
      <c r="L120" s="36" t="b">
        <v>0</v>
      </c>
      <c r="M120" s="36" t="b">
        <v>1</v>
      </c>
      <c r="N120" s="36" t="b">
        <v>0</v>
      </c>
      <c r="O120" s="36" t="b">
        <v>1</v>
      </c>
      <c r="P120" s="36" t="b">
        <v>0</v>
      </c>
      <c r="Q120" s="36" t="b">
        <v>0</v>
      </c>
      <c r="R120" s="36" t="b">
        <v>0</v>
      </c>
      <c r="S120" s="36" t="b">
        <v>0</v>
      </c>
      <c r="T120" s="36" t="b">
        <v>0</v>
      </c>
      <c r="U120" s="37"/>
      <c r="V120" s="37"/>
      <c r="W120" s="37"/>
      <c r="X120" s="37"/>
      <c r="Y120" s="37"/>
      <c r="Z120" s="37"/>
      <c r="AA120" s="37"/>
      <c r="AB120" s="37"/>
    </row>
    <row r="121">
      <c r="A121" s="36" t="s">
        <v>222</v>
      </c>
      <c r="B121" s="36" t="s">
        <v>9</v>
      </c>
      <c r="C121" s="36" t="s">
        <v>20</v>
      </c>
      <c r="D121" s="36" t="s">
        <v>11</v>
      </c>
      <c r="E121" s="20">
        <v>44938.0</v>
      </c>
      <c r="F121" s="39" t="s">
        <v>223</v>
      </c>
      <c r="G121" s="36" t="b">
        <v>1</v>
      </c>
      <c r="H121" s="36" t="b">
        <v>0</v>
      </c>
      <c r="I121" s="36" t="b">
        <v>1</v>
      </c>
      <c r="J121" s="36" t="b">
        <v>1</v>
      </c>
      <c r="K121" s="36" t="b">
        <v>0</v>
      </c>
      <c r="L121" s="36" t="b">
        <v>0</v>
      </c>
      <c r="M121" s="36" t="b">
        <v>1</v>
      </c>
      <c r="N121" s="36" t="b">
        <v>0</v>
      </c>
      <c r="O121" s="36" t="b">
        <v>0</v>
      </c>
      <c r="P121" s="36" t="b">
        <v>0</v>
      </c>
      <c r="Q121" s="36" t="b">
        <v>0</v>
      </c>
      <c r="R121" s="36" t="b">
        <v>1</v>
      </c>
      <c r="S121" s="36" t="b">
        <v>0</v>
      </c>
      <c r="T121" s="36" t="b">
        <v>0</v>
      </c>
      <c r="U121" s="37"/>
      <c r="V121" s="37"/>
      <c r="W121" s="37"/>
      <c r="X121" s="37"/>
      <c r="Y121" s="37"/>
      <c r="Z121" s="37"/>
      <c r="AA121" s="37"/>
      <c r="AB121" s="37"/>
    </row>
    <row r="122">
      <c r="A122" s="36" t="s">
        <v>47</v>
      </c>
      <c r="B122" s="36" t="s">
        <v>9</v>
      </c>
      <c r="C122" s="36" t="s">
        <v>198</v>
      </c>
      <c r="D122" s="36" t="s">
        <v>11</v>
      </c>
      <c r="E122" s="20">
        <v>45131.0</v>
      </c>
      <c r="F122" s="39" t="s">
        <v>224</v>
      </c>
      <c r="G122" s="36" t="b">
        <v>1</v>
      </c>
      <c r="H122" s="36" t="b">
        <v>0</v>
      </c>
      <c r="I122" s="36" t="b">
        <v>1</v>
      </c>
      <c r="J122" s="36" t="b">
        <v>1</v>
      </c>
      <c r="K122" s="36" t="b">
        <v>0</v>
      </c>
      <c r="L122" s="36" t="b">
        <v>0</v>
      </c>
      <c r="M122" s="36" t="b">
        <v>1</v>
      </c>
      <c r="N122" s="36" t="b">
        <v>1</v>
      </c>
      <c r="O122" s="36" t="b">
        <v>1</v>
      </c>
      <c r="P122" s="36" t="b">
        <v>0</v>
      </c>
      <c r="Q122" s="36" t="b">
        <v>0</v>
      </c>
      <c r="R122" s="36" t="b">
        <v>0</v>
      </c>
      <c r="S122" s="36" t="b">
        <v>0</v>
      </c>
      <c r="T122" s="36" t="b">
        <v>0</v>
      </c>
      <c r="U122" s="37"/>
      <c r="V122" s="37"/>
      <c r="W122" s="37"/>
      <c r="X122" s="37"/>
      <c r="Y122" s="37"/>
      <c r="Z122" s="37"/>
      <c r="AA122" s="37"/>
      <c r="AB122" s="37"/>
    </row>
    <row r="123">
      <c r="A123" s="36" t="s">
        <v>132</v>
      </c>
      <c r="B123" s="36" t="s">
        <v>9</v>
      </c>
      <c r="C123" s="36" t="s">
        <v>198</v>
      </c>
      <c r="D123" s="36" t="s">
        <v>11</v>
      </c>
      <c r="E123" s="20">
        <v>45064.0</v>
      </c>
      <c r="F123" s="39" t="s">
        <v>225</v>
      </c>
      <c r="G123" s="36" t="b">
        <v>1</v>
      </c>
      <c r="H123" s="36" t="b">
        <v>0</v>
      </c>
      <c r="I123" s="36" t="b">
        <v>0</v>
      </c>
      <c r="J123" s="36" t="b">
        <v>0</v>
      </c>
      <c r="K123" s="36" t="b">
        <v>1</v>
      </c>
      <c r="L123" s="36" t="b">
        <v>0</v>
      </c>
      <c r="M123" s="36" t="b">
        <v>0</v>
      </c>
      <c r="N123" s="36" t="b">
        <v>0</v>
      </c>
      <c r="O123" s="36" t="b">
        <v>1</v>
      </c>
      <c r="P123" s="36" t="b">
        <v>1</v>
      </c>
      <c r="Q123" s="36" t="b">
        <v>0</v>
      </c>
      <c r="R123" s="36" t="b">
        <v>1</v>
      </c>
      <c r="S123" s="36" t="b">
        <v>0</v>
      </c>
      <c r="T123" s="36" t="b">
        <v>0</v>
      </c>
      <c r="U123" s="37"/>
      <c r="V123" s="37"/>
      <c r="W123" s="37"/>
      <c r="X123" s="37"/>
      <c r="Y123" s="37"/>
      <c r="Z123" s="37"/>
      <c r="AA123" s="37"/>
      <c r="AB123" s="37"/>
    </row>
    <row r="124">
      <c r="A124" s="36" t="s">
        <v>115</v>
      </c>
      <c r="B124" s="36" t="s">
        <v>9</v>
      </c>
      <c r="C124" s="36" t="s">
        <v>10</v>
      </c>
      <c r="D124" s="36" t="s">
        <v>11</v>
      </c>
      <c r="E124" s="20">
        <v>45125.0</v>
      </c>
      <c r="F124" s="39" t="s">
        <v>226</v>
      </c>
      <c r="G124" s="36" t="b">
        <v>1</v>
      </c>
      <c r="H124" s="36" t="b">
        <v>0</v>
      </c>
      <c r="I124" s="36" t="b">
        <v>0</v>
      </c>
      <c r="J124" s="36" t="b">
        <v>1</v>
      </c>
      <c r="K124" s="36" t="b">
        <v>0</v>
      </c>
      <c r="L124" s="36" t="b">
        <v>0</v>
      </c>
      <c r="M124" s="36" t="b">
        <v>0</v>
      </c>
      <c r="N124" s="36" t="b">
        <v>0</v>
      </c>
      <c r="O124" s="36" t="b">
        <v>1</v>
      </c>
      <c r="P124" s="36" t="b">
        <v>0</v>
      </c>
      <c r="Q124" s="36" t="b">
        <v>0</v>
      </c>
      <c r="R124" s="36" t="b">
        <v>0</v>
      </c>
      <c r="S124" s="36" t="b">
        <v>0</v>
      </c>
      <c r="T124" s="36" t="b">
        <v>0</v>
      </c>
      <c r="U124" s="37"/>
      <c r="V124" s="37"/>
      <c r="W124" s="37"/>
      <c r="X124" s="37"/>
      <c r="Y124" s="37"/>
      <c r="Z124" s="37"/>
      <c r="AA124" s="37"/>
      <c r="AB124" s="37"/>
    </row>
    <row r="125">
      <c r="A125" s="36" t="s">
        <v>227</v>
      </c>
      <c r="B125" s="36" t="s">
        <v>9</v>
      </c>
      <c r="C125" s="36" t="s">
        <v>58</v>
      </c>
      <c r="D125" s="36" t="s">
        <v>228</v>
      </c>
      <c r="E125" s="20">
        <v>45107.0</v>
      </c>
      <c r="F125" s="39" t="s">
        <v>229</v>
      </c>
      <c r="G125" s="36" t="b">
        <v>1</v>
      </c>
      <c r="H125" s="37" t="b">
        <v>0</v>
      </c>
      <c r="I125" s="36" t="b">
        <v>1</v>
      </c>
      <c r="J125" s="36" t="b">
        <v>1</v>
      </c>
      <c r="K125" s="36" t="b">
        <v>0</v>
      </c>
      <c r="L125" s="36" t="b">
        <v>0</v>
      </c>
      <c r="M125" s="36" t="b">
        <v>1</v>
      </c>
      <c r="N125" s="36" t="b">
        <v>1</v>
      </c>
      <c r="O125" s="36" t="b">
        <v>1</v>
      </c>
      <c r="P125" s="36" t="b">
        <v>0</v>
      </c>
      <c r="Q125" s="36" t="b">
        <v>0</v>
      </c>
      <c r="R125" s="36" t="b">
        <v>1</v>
      </c>
      <c r="S125" s="36" t="b">
        <v>0</v>
      </c>
      <c r="T125" s="36" t="b">
        <v>0</v>
      </c>
      <c r="U125" s="37"/>
      <c r="V125" s="37"/>
      <c r="W125" s="37"/>
      <c r="X125" s="37"/>
      <c r="Y125" s="37"/>
      <c r="Z125" s="37"/>
      <c r="AA125" s="37"/>
      <c r="AB125" s="37"/>
    </row>
    <row r="126">
      <c r="A126" s="36" t="s">
        <v>227</v>
      </c>
      <c r="B126" s="36" t="s">
        <v>9</v>
      </c>
      <c r="C126" s="36" t="s">
        <v>58</v>
      </c>
      <c r="D126" s="36" t="s">
        <v>230</v>
      </c>
      <c r="E126" s="19">
        <v>44175.0</v>
      </c>
      <c r="F126" s="39" t="s">
        <v>231</v>
      </c>
      <c r="G126" s="36" t="b">
        <v>1</v>
      </c>
      <c r="H126" s="37" t="b">
        <v>0</v>
      </c>
      <c r="I126" s="36" t="b">
        <v>1</v>
      </c>
      <c r="J126" s="36" t="b">
        <v>1</v>
      </c>
      <c r="K126" s="36" t="b">
        <v>0</v>
      </c>
      <c r="L126" s="36" t="b">
        <v>0</v>
      </c>
      <c r="M126" s="36" t="b">
        <v>1</v>
      </c>
      <c r="N126" s="36" t="b">
        <v>1</v>
      </c>
      <c r="O126" s="36" t="b">
        <v>1</v>
      </c>
      <c r="P126" s="36" t="b">
        <v>0</v>
      </c>
      <c r="Q126" s="36" t="b">
        <v>0</v>
      </c>
      <c r="R126" s="36" t="b">
        <v>1</v>
      </c>
      <c r="S126" s="36" t="b">
        <v>0</v>
      </c>
      <c r="T126" s="36" t="b">
        <v>0</v>
      </c>
      <c r="U126" s="37"/>
      <c r="V126" s="37"/>
      <c r="W126" s="37"/>
      <c r="X126" s="37"/>
      <c r="Y126" s="37"/>
      <c r="Z126" s="37"/>
      <c r="AA126" s="37"/>
      <c r="AB126" s="37"/>
    </row>
    <row r="127">
      <c r="A127" s="36" t="s">
        <v>189</v>
      </c>
      <c r="B127" s="37"/>
      <c r="C127" s="37"/>
      <c r="D127" s="37"/>
      <c r="E127" s="20">
        <v>45121.0</v>
      </c>
      <c r="F127" s="39" t="s">
        <v>232</v>
      </c>
      <c r="G127" s="36" t="b">
        <v>1</v>
      </c>
      <c r="H127" s="37" t="b">
        <v>0</v>
      </c>
      <c r="I127" s="36" t="b">
        <v>0</v>
      </c>
      <c r="J127" s="36" t="b">
        <v>0</v>
      </c>
      <c r="K127" s="36" t="b">
        <v>0</v>
      </c>
      <c r="L127" s="36" t="b">
        <v>0</v>
      </c>
      <c r="M127" s="36" t="b">
        <v>0</v>
      </c>
      <c r="N127" s="36" t="b">
        <v>0</v>
      </c>
      <c r="O127" s="36" t="b">
        <v>0</v>
      </c>
      <c r="P127" s="36" t="b">
        <v>0</v>
      </c>
      <c r="Q127" s="36" t="b">
        <v>0</v>
      </c>
      <c r="R127" s="36" t="b">
        <v>0</v>
      </c>
      <c r="S127" s="36" t="b">
        <v>1</v>
      </c>
      <c r="T127" s="36" t="b">
        <v>0</v>
      </c>
      <c r="U127" s="37"/>
      <c r="V127" s="37"/>
      <c r="W127" s="37"/>
      <c r="X127" s="37"/>
      <c r="Y127" s="37"/>
      <c r="Z127" s="37"/>
      <c r="AA127" s="37"/>
      <c r="AB127" s="37"/>
    </row>
    <row r="128">
      <c r="A128" s="36" t="s">
        <v>191</v>
      </c>
      <c r="B128" s="37"/>
      <c r="C128" s="37"/>
      <c r="D128" s="37"/>
      <c r="E128" s="20">
        <v>45118.0</v>
      </c>
      <c r="F128" s="39" t="s">
        <v>233</v>
      </c>
      <c r="G128" s="36" t="b">
        <v>1</v>
      </c>
      <c r="H128" s="37" t="b">
        <v>0</v>
      </c>
      <c r="I128" s="36" t="b">
        <v>1</v>
      </c>
      <c r="J128" s="36" t="b">
        <v>1</v>
      </c>
      <c r="K128" s="36" t="b">
        <v>0</v>
      </c>
      <c r="L128" s="36" t="b">
        <v>1</v>
      </c>
      <c r="M128" s="36" t="b">
        <v>0</v>
      </c>
      <c r="N128" s="36" t="b">
        <v>0</v>
      </c>
      <c r="O128" s="36" t="b">
        <v>1</v>
      </c>
      <c r="P128" s="36" t="b">
        <v>0</v>
      </c>
      <c r="Q128" s="36" t="b">
        <v>0</v>
      </c>
      <c r="R128" s="36" t="b">
        <v>0</v>
      </c>
      <c r="S128" s="36" t="b">
        <v>0</v>
      </c>
      <c r="T128" s="36" t="b">
        <v>0</v>
      </c>
      <c r="U128" s="37"/>
      <c r="V128" s="37"/>
      <c r="W128" s="37"/>
      <c r="X128" s="37"/>
      <c r="Y128" s="37"/>
      <c r="Z128" s="37"/>
      <c r="AA128" s="37"/>
      <c r="AB128" s="37"/>
    </row>
    <row r="129">
      <c r="A129" s="36" t="s">
        <v>191</v>
      </c>
      <c r="B129" s="37"/>
      <c r="C129" s="37"/>
      <c r="D129" s="37"/>
      <c r="E129" s="20">
        <v>45118.0</v>
      </c>
      <c r="F129" s="39" t="s">
        <v>234</v>
      </c>
      <c r="G129" s="36" t="b">
        <v>1</v>
      </c>
      <c r="H129" s="37" t="b">
        <v>0</v>
      </c>
      <c r="I129" s="36" t="b">
        <v>0</v>
      </c>
      <c r="J129" s="36" t="b">
        <v>1</v>
      </c>
      <c r="K129" s="36" t="b">
        <v>0</v>
      </c>
      <c r="L129" s="36" t="b">
        <v>0</v>
      </c>
      <c r="M129" s="36" t="b">
        <v>0</v>
      </c>
      <c r="N129" s="36" t="b">
        <v>0</v>
      </c>
      <c r="O129" s="36" t="b">
        <v>1</v>
      </c>
      <c r="P129" s="36" t="b">
        <v>0</v>
      </c>
      <c r="Q129" s="36" t="b">
        <v>0</v>
      </c>
      <c r="R129" s="36" t="b">
        <v>0</v>
      </c>
      <c r="S129" s="36" t="b">
        <v>0</v>
      </c>
      <c r="T129" s="36" t="b">
        <v>0</v>
      </c>
      <c r="U129" s="37"/>
      <c r="V129" s="37"/>
      <c r="W129" s="37"/>
      <c r="X129" s="37"/>
      <c r="Y129" s="37"/>
      <c r="Z129" s="37"/>
      <c r="AA129" s="37"/>
      <c r="AB129" s="37"/>
    </row>
    <row r="130">
      <c r="A130" s="36" t="s">
        <v>191</v>
      </c>
      <c r="B130" s="37"/>
      <c r="C130" s="37"/>
      <c r="D130" s="37"/>
      <c r="E130" s="20">
        <v>45118.0</v>
      </c>
      <c r="F130" s="39" t="s">
        <v>235</v>
      </c>
      <c r="G130" s="36" t="b">
        <v>1</v>
      </c>
      <c r="H130" s="37" t="b">
        <v>0</v>
      </c>
      <c r="I130" s="36" t="b">
        <v>1</v>
      </c>
      <c r="J130" s="36" t="b">
        <v>1</v>
      </c>
      <c r="K130" s="36" t="b">
        <v>0</v>
      </c>
      <c r="L130" s="36" t="b">
        <v>0</v>
      </c>
      <c r="M130" s="36" t="b">
        <v>0</v>
      </c>
      <c r="N130" s="36" t="b">
        <v>0</v>
      </c>
      <c r="O130" s="36" t="b">
        <v>1</v>
      </c>
      <c r="P130" s="36" t="b">
        <v>0</v>
      </c>
      <c r="Q130" s="36" t="b">
        <v>0</v>
      </c>
      <c r="R130" s="36" t="b">
        <v>0</v>
      </c>
      <c r="S130" s="36" t="b">
        <v>0</v>
      </c>
      <c r="T130" s="36" t="b">
        <v>0</v>
      </c>
      <c r="U130" s="37"/>
      <c r="V130" s="37"/>
      <c r="W130" s="37"/>
      <c r="X130" s="37"/>
      <c r="Y130" s="37"/>
      <c r="Z130" s="37"/>
      <c r="AA130" s="37"/>
      <c r="AB130" s="37"/>
    </row>
    <row r="131">
      <c r="A131" s="36" t="s">
        <v>191</v>
      </c>
      <c r="B131" s="37"/>
      <c r="C131" s="37"/>
      <c r="D131" s="37"/>
      <c r="E131" s="19">
        <v>44489.0</v>
      </c>
      <c r="F131" s="39" t="s">
        <v>236</v>
      </c>
      <c r="G131" s="36" t="b">
        <v>1</v>
      </c>
      <c r="H131" s="37" t="b">
        <v>0</v>
      </c>
      <c r="I131" s="36" t="b">
        <v>1</v>
      </c>
      <c r="J131" s="36" t="b">
        <v>1</v>
      </c>
      <c r="K131" s="36" t="b">
        <v>0</v>
      </c>
      <c r="L131" s="36" t="b">
        <v>0</v>
      </c>
      <c r="M131" s="36" t="b">
        <v>1</v>
      </c>
      <c r="N131" s="36" t="b">
        <v>0</v>
      </c>
      <c r="O131" s="36" t="b">
        <v>0</v>
      </c>
      <c r="P131" s="36" t="b">
        <v>0</v>
      </c>
      <c r="Q131" s="36" t="b">
        <v>0</v>
      </c>
      <c r="R131" s="36" t="b">
        <v>0</v>
      </c>
      <c r="S131" s="36" t="b">
        <v>0</v>
      </c>
      <c r="T131" s="36" t="b">
        <v>0</v>
      </c>
      <c r="U131" s="37"/>
      <c r="V131" s="37"/>
      <c r="W131" s="37"/>
      <c r="X131" s="37"/>
      <c r="Y131" s="37"/>
      <c r="Z131" s="37"/>
      <c r="AA131" s="37"/>
      <c r="AB131" s="37"/>
    </row>
    <row r="132">
      <c r="A132" s="36" t="s">
        <v>191</v>
      </c>
      <c r="B132" s="37"/>
      <c r="C132" s="37"/>
      <c r="D132" s="37"/>
      <c r="E132" s="19">
        <v>44489.0</v>
      </c>
      <c r="F132" s="39" t="s">
        <v>237</v>
      </c>
      <c r="G132" s="36" t="b">
        <v>1</v>
      </c>
      <c r="H132" s="37" t="b">
        <v>0</v>
      </c>
      <c r="I132" s="36" t="b">
        <v>1</v>
      </c>
      <c r="J132" s="36" t="b">
        <v>1</v>
      </c>
      <c r="K132" s="36" t="b">
        <v>0</v>
      </c>
      <c r="L132" s="36" t="b">
        <v>0</v>
      </c>
      <c r="M132" s="36" t="b">
        <v>1</v>
      </c>
      <c r="N132" s="36" t="b">
        <v>0</v>
      </c>
      <c r="O132" s="36" t="b">
        <v>0</v>
      </c>
      <c r="P132" s="36" t="b">
        <v>0</v>
      </c>
      <c r="Q132" s="36" t="b">
        <v>0</v>
      </c>
      <c r="R132" s="36" t="b">
        <v>0</v>
      </c>
      <c r="S132" s="36" t="b">
        <v>0</v>
      </c>
      <c r="T132" s="36" t="b">
        <v>0</v>
      </c>
      <c r="U132" s="37"/>
      <c r="V132" s="37"/>
      <c r="W132" s="37"/>
      <c r="X132" s="37"/>
      <c r="Y132" s="37"/>
      <c r="Z132" s="37"/>
      <c r="AA132" s="37"/>
      <c r="AB132" s="37"/>
    </row>
    <row r="133">
      <c r="A133" s="36" t="s">
        <v>191</v>
      </c>
      <c r="B133" s="37"/>
      <c r="C133" s="37"/>
      <c r="D133" s="37"/>
      <c r="E133" s="20">
        <v>45118.0</v>
      </c>
      <c r="F133" s="39" t="s">
        <v>238</v>
      </c>
      <c r="G133" s="36" t="b">
        <v>1</v>
      </c>
      <c r="H133" s="37" t="b">
        <v>0</v>
      </c>
      <c r="I133" s="36" t="b">
        <v>0</v>
      </c>
      <c r="J133" s="36" t="b">
        <v>1</v>
      </c>
      <c r="K133" s="36" t="b">
        <v>1</v>
      </c>
      <c r="L133" s="36" t="b">
        <v>0</v>
      </c>
      <c r="M133" s="36" t="b">
        <v>0</v>
      </c>
      <c r="N133" s="36" t="b">
        <v>0</v>
      </c>
      <c r="O133" s="36" t="b">
        <v>0</v>
      </c>
      <c r="P133" s="36" t="b">
        <v>0</v>
      </c>
      <c r="Q133" s="36" t="b">
        <v>0</v>
      </c>
      <c r="R133" s="36" t="b">
        <v>0</v>
      </c>
      <c r="S133" s="36" t="b">
        <v>0</v>
      </c>
      <c r="T133" s="36" t="b">
        <v>0</v>
      </c>
      <c r="U133" s="37"/>
      <c r="V133" s="37"/>
      <c r="W133" s="37"/>
      <c r="X133" s="37"/>
      <c r="Y133" s="37"/>
      <c r="Z133" s="37"/>
      <c r="AA133" s="37"/>
      <c r="AB133" s="37"/>
    </row>
    <row r="134">
      <c r="A134" s="36" t="s">
        <v>191</v>
      </c>
      <c r="B134" s="37"/>
      <c r="C134" s="37"/>
      <c r="D134" s="37"/>
      <c r="E134" s="20">
        <v>43970.0</v>
      </c>
      <c r="F134" s="39" t="s">
        <v>239</v>
      </c>
      <c r="G134" s="36" t="b">
        <v>1</v>
      </c>
      <c r="H134" s="37" t="b">
        <v>0</v>
      </c>
      <c r="I134" s="36" t="b">
        <v>1</v>
      </c>
      <c r="J134" s="36" t="b">
        <v>0</v>
      </c>
      <c r="K134" s="36" t="b">
        <v>0</v>
      </c>
      <c r="L134" s="36" t="b">
        <v>1</v>
      </c>
      <c r="M134" s="36" t="b">
        <v>0</v>
      </c>
      <c r="N134" s="36" t="b">
        <v>0</v>
      </c>
      <c r="O134" s="36" t="b">
        <v>1</v>
      </c>
      <c r="P134" s="36" t="b">
        <v>0</v>
      </c>
      <c r="Q134" s="36" t="b">
        <v>0</v>
      </c>
      <c r="R134" s="36" t="b">
        <v>0</v>
      </c>
      <c r="S134" s="36" t="b">
        <v>0</v>
      </c>
      <c r="T134" s="36" t="b">
        <v>0</v>
      </c>
      <c r="U134" s="37"/>
      <c r="V134" s="37"/>
      <c r="W134" s="37"/>
      <c r="X134" s="37"/>
      <c r="Y134" s="37"/>
      <c r="Z134" s="37"/>
      <c r="AA134" s="37"/>
      <c r="AB134" s="37"/>
    </row>
    <row r="135">
      <c r="A135" s="36" t="s">
        <v>191</v>
      </c>
      <c r="B135" s="37"/>
      <c r="C135" s="37"/>
      <c r="D135" s="37"/>
      <c r="E135" s="20">
        <v>45118.0</v>
      </c>
      <c r="F135" s="39" t="s">
        <v>240</v>
      </c>
      <c r="G135" s="36" t="b">
        <v>1</v>
      </c>
      <c r="H135" s="36" t="b">
        <v>0</v>
      </c>
      <c r="I135" s="36" t="b">
        <v>1</v>
      </c>
      <c r="J135" s="36" t="b">
        <v>1</v>
      </c>
      <c r="K135" s="36" t="b">
        <v>0</v>
      </c>
      <c r="L135" s="36" t="b">
        <v>0</v>
      </c>
      <c r="M135" s="36" t="b">
        <v>0</v>
      </c>
      <c r="N135" s="36" t="b">
        <v>0</v>
      </c>
      <c r="O135" s="36" t="b">
        <v>1</v>
      </c>
      <c r="P135" s="36" t="b">
        <v>0</v>
      </c>
      <c r="Q135" s="36" t="b">
        <v>0</v>
      </c>
      <c r="R135" s="36" t="b">
        <v>0</v>
      </c>
      <c r="S135" s="36" t="b">
        <v>0</v>
      </c>
      <c r="T135" s="36" t="b">
        <v>0</v>
      </c>
      <c r="U135" s="37"/>
      <c r="V135" s="37"/>
      <c r="W135" s="37"/>
      <c r="X135" s="37"/>
      <c r="Y135" s="37"/>
      <c r="Z135" s="37"/>
      <c r="AA135" s="37"/>
      <c r="AB135" s="37"/>
    </row>
    <row r="136">
      <c r="A136" s="36" t="s">
        <v>191</v>
      </c>
      <c r="B136" s="37"/>
      <c r="C136" s="37"/>
      <c r="D136" s="37"/>
      <c r="E136" s="20">
        <v>45118.0</v>
      </c>
      <c r="F136" s="39" t="s">
        <v>241</v>
      </c>
      <c r="G136" s="36" t="b">
        <v>1</v>
      </c>
      <c r="H136" s="37" t="b">
        <v>0</v>
      </c>
      <c r="I136" s="36" t="b">
        <v>0</v>
      </c>
      <c r="J136" s="36" t="b">
        <v>1</v>
      </c>
      <c r="K136" s="36" t="b">
        <v>0</v>
      </c>
      <c r="L136" s="36" t="b">
        <v>0</v>
      </c>
      <c r="M136" s="36" t="b">
        <v>0</v>
      </c>
      <c r="N136" s="36" t="b">
        <v>0</v>
      </c>
      <c r="O136" s="36" t="b">
        <v>0</v>
      </c>
      <c r="P136" s="36" t="b">
        <v>1</v>
      </c>
      <c r="Q136" s="36" t="b">
        <v>0</v>
      </c>
      <c r="R136" s="36" t="b">
        <v>0</v>
      </c>
      <c r="S136" s="36" t="b">
        <v>0</v>
      </c>
      <c r="T136" s="36" t="b">
        <v>0</v>
      </c>
      <c r="U136" s="37"/>
      <c r="V136" s="37"/>
      <c r="W136" s="37"/>
      <c r="X136" s="37"/>
      <c r="Y136" s="37"/>
      <c r="Z136" s="37"/>
      <c r="AA136" s="37"/>
      <c r="AB136" s="37"/>
    </row>
    <row r="137">
      <c r="A137" s="2" t="s">
        <v>191</v>
      </c>
      <c r="B137" s="1"/>
      <c r="C137" s="1"/>
      <c r="D137" s="1"/>
      <c r="E137" s="20">
        <v>44937.0</v>
      </c>
      <c r="F137" s="7" t="s">
        <v>242</v>
      </c>
      <c r="G137" s="2" t="b">
        <v>1</v>
      </c>
      <c r="H137" s="1" t="b">
        <v>0</v>
      </c>
      <c r="I137" s="2" t="b">
        <v>0</v>
      </c>
      <c r="J137" s="2" t="b">
        <v>1</v>
      </c>
      <c r="K137" s="32" t="b">
        <v>0</v>
      </c>
      <c r="L137" s="33" t="b">
        <v>0</v>
      </c>
      <c r="M137" s="33" t="b">
        <v>0</v>
      </c>
      <c r="N137" s="33" t="b">
        <v>0</v>
      </c>
      <c r="O137" s="2" t="b">
        <v>0</v>
      </c>
      <c r="P137" s="2" t="b">
        <v>0</v>
      </c>
      <c r="Q137" s="2" t="b">
        <v>0</v>
      </c>
      <c r="R137" s="32" t="b">
        <v>0</v>
      </c>
      <c r="S137" s="33" t="b">
        <v>0</v>
      </c>
      <c r="T137" s="32" t="b">
        <v>0</v>
      </c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1"/>
      <c r="E138" s="1"/>
      <c r="F138" s="1"/>
      <c r="G138" s="2" t="b">
        <v>0</v>
      </c>
      <c r="H138" s="2" t="b">
        <v>0</v>
      </c>
      <c r="I138" s="2" t="b">
        <v>0</v>
      </c>
      <c r="J138" s="2" t="b">
        <v>0</v>
      </c>
      <c r="K138" s="32" t="b">
        <v>0</v>
      </c>
      <c r="L138" s="33" t="b">
        <v>0</v>
      </c>
      <c r="M138" s="33" t="b">
        <v>0</v>
      </c>
      <c r="N138" s="33" t="b">
        <v>0</v>
      </c>
      <c r="O138" s="2" t="b">
        <v>0</v>
      </c>
      <c r="P138" s="2" t="b">
        <v>0</v>
      </c>
      <c r="Q138" s="2" t="b">
        <v>0</v>
      </c>
      <c r="R138" s="32" t="b">
        <v>0</v>
      </c>
      <c r="S138" s="33" t="b">
        <v>0</v>
      </c>
      <c r="T138" s="32" t="b">
        <v>0</v>
      </c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1"/>
      <c r="E139" s="1"/>
      <c r="F139" s="1"/>
      <c r="G139" s="2" t="b">
        <v>0</v>
      </c>
      <c r="H139" s="2" t="b">
        <v>0</v>
      </c>
      <c r="I139" s="2" t="b">
        <v>0</v>
      </c>
      <c r="J139" s="2" t="b">
        <v>0</v>
      </c>
      <c r="K139" s="32" t="b">
        <v>0</v>
      </c>
      <c r="L139" s="33" t="b">
        <v>0</v>
      </c>
      <c r="M139" s="33" t="b">
        <v>0</v>
      </c>
      <c r="N139" s="33" t="b">
        <v>0</v>
      </c>
      <c r="O139" s="2" t="b">
        <v>0</v>
      </c>
      <c r="P139" s="2" t="b">
        <v>0</v>
      </c>
      <c r="Q139" s="2" t="b">
        <v>0</v>
      </c>
      <c r="R139" s="32" t="b">
        <v>0</v>
      </c>
      <c r="S139" s="33" t="b">
        <v>0</v>
      </c>
      <c r="T139" s="32" t="b">
        <v>0</v>
      </c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1"/>
      <c r="E140" s="1"/>
      <c r="F140" s="1"/>
      <c r="G140" s="2" t="b">
        <v>0</v>
      </c>
      <c r="H140" s="2" t="b">
        <v>0</v>
      </c>
      <c r="I140" s="2" t="b">
        <v>0</v>
      </c>
      <c r="J140" s="2" t="b">
        <v>0</v>
      </c>
      <c r="K140" s="32" t="b">
        <v>0</v>
      </c>
      <c r="L140" s="33" t="b">
        <v>0</v>
      </c>
      <c r="M140" s="33" t="b">
        <v>0</v>
      </c>
      <c r="N140" s="33" t="b">
        <v>0</v>
      </c>
      <c r="O140" s="2" t="b">
        <v>0</v>
      </c>
      <c r="P140" s="2" t="b">
        <v>0</v>
      </c>
      <c r="Q140" s="2" t="b">
        <v>0</v>
      </c>
      <c r="R140" s="32" t="b">
        <v>0</v>
      </c>
      <c r="S140" s="33" t="b">
        <v>0</v>
      </c>
      <c r="T140" s="32" t="b">
        <v>0</v>
      </c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1"/>
      <c r="E141" s="1"/>
      <c r="F141" s="1"/>
      <c r="G141" s="2" t="b">
        <v>0</v>
      </c>
      <c r="H141" s="2" t="b">
        <v>0</v>
      </c>
      <c r="I141" s="2" t="b">
        <v>0</v>
      </c>
      <c r="J141" s="2" t="b">
        <v>0</v>
      </c>
      <c r="K141" s="32" t="b">
        <v>0</v>
      </c>
      <c r="L141" s="33" t="b">
        <v>0</v>
      </c>
      <c r="M141" s="33" t="b">
        <v>0</v>
      </c>
      <c r="N141" s="33" t="b">
        <v>0</v>
      </c>
      <c r="O141" s="2" t="b">
        <v>0</v>
      </c>
      <c r="P141" s="2" t="b">
        <v>0</v>
      </c>
      <c r="Q141" s="2" t="b">
        <v>0</v>
      </c>
      <c r="R141" s="32" t="b">
        <v>0</v>
      </c>
      <c r="S141" s="33" t="b">
        <v>0</v>
      </c>
      <c r="T141" s="32" t="b">
        <v>0</v>
      </c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1"/>
      <c r="E142" s="1"/>
      <c r="F142" s="1"/>
      <c r="G142" s="2" t="b">
        <v>0</v>
      </c>
      <c r="H142" s="2" t="b">
        <v>0</v>
      </c>
      <c r="I142" s="2" t="b">
        <v>0</v>
      </c>
      <c r="J142" s="2" t="b">
        <v>0</v>
      </c>
      <c r="K142" s="32" t="b">
        <v>0</v>
      </c>
      <c r="L142" s="33" t="b">
        <v>0</v>
      </c>
      <c r="M142" s="33" t="b">
        <v>0</v>
      </c>
      <c r="N142" s="33" t="b">
        <v>0</v>
      </c>
      <c r="O142" s="2" t="b">
        <v>0</v>
      </c>
      <c r="P142" s="2" t="b">
        <v>0</v>
      </c>
      <c r="Q142" s="2" t="b">
        <v>0</v>
      </c>
      <c r="R142" s="32" t="b">
        <v>0</v>
      </c>
      <c r="S142" s="33" t="b">
        <v>0</v>
      </c>
      <c r="T142" s="32" t="b">
        <v>0</v>
      </c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1"/>
      <c r="E143" s="1"/>
      <c r="F143" s="1"/>
      <c r="G143" s="2" t="b">
        <v>0</v>
      </c>
      <c r="H143" s="2" t="b">
        <v>0</v>
      </c>
      <c r="I143" s="2" t="b">
        <v>0</v>
      </c>
      <c r="J143" s="2" t="b">
        <v>0</v>
      </c>
      <c r="K143" s="32" t="b">
        <v>0</v>
      </c>
      <c r="L143" s="33" t="b">
        <v>0</v>
      </c>
      <c r="M143" s="33" t="b">
        <v>0</v>
      </c>
      <c r="N143" s="33" t="b">
        <v>0</v>
      </c>
      <c r="O143" s="2" t="b">
        <v>0</v>
      </c>
      <c r="P143" s="2" t="b">
        <v>0</v>
      </c>
      <c r="Q143" s="2" t="b">
        <v>0</v>
      </c>
      <c r="R143" s="32" t="b">
        <v>0</v>
      </c>
      <c r="S143" s="33" t="b">
        <v>0</v>
      </c>
      <c r="T143" s="32" t="b">
        <v>0</v>
      </c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1"/>
      <c r="E144" s="1"/>
      <c r="F144" s="1"/>
      <c r="G144" s="2" t="b">
        <v>0</v>
      </c>
      <c r="H144" s="2" t="b">
        <v>0</v>
      </c>
      <c r="I144" s="2" t="b">
        <v>0</v>
      </c>
      <c r="J144" s="2" t="b">
        <v>0</v>
      </c>
      <c r="K144" s="32" t="b">
        <v>0</v>
      </c>
      <c r="L144" s="33" t="b">
        <v>0</v>
      </c>
      <c r="M144" s="33" t="b">
        <v>0</v>
      </c>
      <c r="N144" s="33" t="b">
        <v>0</v>
      </c>
      <c r="O144" s="2" t="b">
        <v>0</v>
      </c>
      <c r="P144" s="2" t="b">
        <v>0</v>
      </c>
      <c r="Q144" s="2" t="b">
        <v>0</v>
      </c>
      <c r="R144" s="32" t="b">
        <v>0</v>
      </c>
      <c r="S144" s="33" t="b">
        <v>0</v>
      </c>
      <c r="T144" s="32" t="b">
        <v>0</v>
      </c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1"/>
      <c r="E145" s="1"/>
      <c r="F145" s="1"/>
      <c r="G145" s="2" t="b">
        <v>0</v>
      </c>
      <c r="H145" s="2" t="b">
        <v>0</v>
      </c>
      <c r="I145" s="2" t="b">
        <v>0</v>
      </c>
      <c r="J145" s="2" t="b">
        <v>0</v>
      </c>
      <c r="K145" s="32" t="b">
        <v>0</v>
      </c>
      <c r="L145" s="33" t="b">
        <v>0</v>
      </c>
      <c r="M145" s="33" t="b">
        <v>0</v>
      </c>
      <c r="N145" s="33" t="b">
        <v>0</v>
      </c>
      <c r="O145" s="2" t="b">
        <v>0</v>
      </c>
      <c r="P145" s="2" t="b">
        <v>0</v>
      </c>
      <c r="Q145" s="2" t="b">
        <v>0</v>
      </c>
      <c r="R145" s="32" t="b">
        <v>0</v>
      </c>
      <c r="S145" s="33" t="b">
        <v>0</v>
      </c>
      <c r="T145" s="32" t="b">
        <v>0</v>
      </c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1"/>
      <c r="E146" s="1"/>
      <c r="F146" s="1"/>
      <c r="G146" s="2" t="b">
        <v>0</v>
      </c>
      <c r="H146" s="2" t="b">
        <v>0</v>
      </c>
      <c r="I146" s="2" t="b">
        <v>0</v>
      </c>
      <c r="J146" s="2" t="b">
        <v>0</v>
      </c>
      <c r="K146" s="32" t="b">
        <v>0</v>
      </c>
      <c r="L146" s="33" t="b">
        <v>0</v>
      </c>
      <c r="M146" s="33" t="b">
        <v>0</v>
      </c>
      <c r="N146" s="33" t="b">
        <v>0</v>
      </c>
      <c r="O146" s="2" t="b">
        <v>0</v>
      </c>
      <c r="P146" s="2" t="b">
        <v>0</v>
      </c>
      <c r="Q146" s="2" t="b">
        <v>0</v>
      </c>
      <c r="R146" s="32" t="b">
        <v>0</v>
      </c>
      <c r="S146" s="33" t="b">
        <v>0</v>
      </c>
      <c r="T146" s="32" t="b">
        <v>0</v>
      </c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1"/>
      <c r="E147" s="1"/>
      <c r="F147" s="1"/>
      <c r="G147" s="2" t="b">
        <v>0</v>
      </c>
      <c r="H147" s="2" t="b">
        <v>0</v>
      </c>
      <c r="I147" s="2" t="b">
        <v>0</v>
      </c>
      <c r="J147" s="2" t="b">
        <v>0</v>
      </c>
      <c r="K147" s="32" t="b">
        <v>0</v>
      </c>
      <c r="L147" s="33" t="b">
        <v>0</v>
      </c>
      <c r="M147" s="33" t="b">
        <v>0</v>
      </c>
      <c r="N147" s="33" t="b">
        <v>0</v>
      </c>
      <c r="O147" s="2" t="b">
        <v>0</v>
      </c>
      <c r="P147" s="2" t="b">
        <v>0</v>
      </c>
      <c r="Q147" s="2" t="b">
        <v>0</v>
      </c>
      <c r="R147" s="32" t="b">
        <v>0</v>
      </c>
      <c r="S147" s="33" t="b">
        <v>0</v>
      </c>
      <c r="T147" s="32" t="b">
        <v>0</v>
      </c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1"/>
      <c r="E148" s="1"/>
      <c r="F148" s="1"/>
      <c r="G148" s="2" t="b">
        <v>0</v>
      </c>
      <c r="H148" s="2" t="b">
        <v>0</v>
      </c>
      <c r="I148" s="2" t="b">
        <v>0</v>
      </c>
      <c r="J148" s="2" t="b">
        <v>0</v>
      </c>
      <c r="K148" s="32" t="b">
        <v>0</v>
      </c>
      <c r="L148" s="33" t="b">
        <v>0</v>
      </c>
      <c r="M148" s="33" t="b">
        <v>0</v>
      </c>
      <c r="N148" s="33" t="b">
        <v>0</v>
      </c>
      <c r="O148" s="2" t="b">
        <v>0</v>
      </c>
      <c r="P148" s="2" t="b">
        <v>0</v>
      </c>
      <c r="Q148" s="2" t="b">
        <v>0</v>
      </c>
      <c r="R148" s="32" t="b">
        <v>0</v>
      </c>
      <c r="S148" s="33" t="b">
        <v>0</v>
      </c>
      <c r="T148" s="32" t="b">
        <v>0</v>
      </c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1"/>
      <c r="E149" s="1"/>
      <c r="F149" s="1"/>
      <c r="G149" s="2" t="b">
        <v>0</v>
      </c>
      <c r="H149" s="2" t="b">
        <v>0</v>
      </c>
      <c r="I149" s="2" t="b">
        <v>0</v>
      </c>
      <c r="J149" s="2" t="b">
        <v>0</v>
      </c>
      <c r="K149" s="32" t="b">
        <v>0</v>
      </c>
      <c r="L149" s="33" t="b">
        <v>0</v>
      </c>
      <c r="M149" s="33" t="b">
        <v>0</v>
      </c>
      <c r="N149" s="33" t="b">
        <v>0</v>
      </c>
      <c r="O149" s="2" t="b">
        <v>0</v>
      </c>
      <c r="P149" s="2" t="b">
        <v>0</v>
      </c>
      <c r="Q149" s="2" t="b">
        <v>0</v>
      </c>
      <c r="R149" s="32" t="b">
        <v>0</v>
      </c>
      <c r="S149" s="33" t="b">
        <v>0</v>
      </c>
      <c r="T149" s="32" t="b">
        <v>0</v>
      </c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1"/>
      <c r="E150" s="1"/>
      <c r="F150" s="1"/>
      <c r="G150" s="2" t="b">
        <v>0</v>
      </c>
      <c r="H150" s="2" t="b">
        <v>0</v>
      </c>
      <c r="I150" s="2" t="b">
        <v>0</v>
      </c>
      <c r="J150" s="2" t="b">
        <v>0</v>
      </c>
      <c r="K150" s="32" t="b">
        <v>0</v>
      </c>
      <c r="L150" s="33" t="b">
        <v>0</v>
      </c>
      <c r="M150" s="33" t="b">
        <v>0</v>
      </c>
      <c r="N150" s="33" t="b">
        <v>0</v>
      </c>
      <c r="O150" s="2" t="b">
        <v>0</v>
      </c>
      <c r="P150" s="2" t="b">
        <v>0</v>
      </c>
      <c r="Q150" s="2" t="b">
        <v>0</v>
      </c>
      <c r="R150" s="32" t="b">
        <v>0</v>
      </c>
      <c r="S150" s="33" t="b">
        <v>0</v>
      </c>
      <c r="T150" s="32" t="b">
        <v>0</v>
      </c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1"/>
      <c r="E151" s="1"/>
      <c r="F151" s="1"/>
      <c r="G151" s="2" t="b">
        <v>0</v>
      </c>
      <c r="H151" s="2" t="b">
        <v>0</v>
      </c>
      <c r="I151" s="2" t="b">
        <v>0</v>
      </c>
      <c r="J151" s="2" t="b">
        <v>0</v>
      </c>
      <c r="K151" s="32" t="b">
        <v>0</v>
      </c>
      <c r="L151" s="33" t="b">
        <v>0</v>
      </c>
      <c r="M151" s="33" t="b">
        <v>0</v>
      </c>
      <c r="N151" s="33" t="b">
        <v>0</v>
      </c>
      <c r="O151" s="2" t="b">
        <v>0</v>
      </c>
      <c r="P151" s="2" t="b">
        <v>0</v>
      </c>
      <c r="Q151" s="2" t="b">
        <v>0</v>
      </c>
      <c r="R151" s="32" t="b">
        <v>0</v>
      </c>
      <c r="S151" s="33" t="b">
        <v>0</v>
      </c>
      <c r="T151" s="32" t="b">
        <v>0</v>
      </c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1"/>
      <c r="E152" s="1"/>
      <c r="F152" s="1"/>
      <c r="G152" s="2" t="b">
        <v>0</v>
      </c>
      <c r="H152" s="2" t="b">
        <v>0</v>
      </c>
      <c r="I152" s="2" t="b">
        <v>0</v>
      </c>
      <c r="J152" s="2" t="b">
        <v>0</v>
      </c>
      <c r="K152" s="32" t="b">
        <v>0</v>
      </c>
      <c r="L152" s="33" t="b">
        <v>0</v>
      </c>
      <c r="M152" s="33" t="b">
        <v>0</v>
      </c>
      <c r="N152" s="33" t="b">
        <v>0</v>
      </c>
      <c r="O152" s="2" t="b">
        <v>0</v>
      </c>
      <c r="P152" s="2" t="b">
        <v>0</v>
      </c>
      <c r="Q152" s="2" t="b">
        <v>0</v>
      </c>
      <c r="R152" s="32" t="b">
        <v>0</v>
      </c>
      <c r="S152" s="33" t="b">
        <v>0</v>
      </c>
      <c r="T152" s="32" t="b">
        <v>0</v>
      </c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1"/>
      <c r="E153" s="1"/>
      <c r="F153" s="1"/>
      <c r="G153" s="2" t="b">
        <v>0</v>
      </c>
      <c r="H153" s="2" t="b">
        <v>0</v>
      </c>
      <c r="I153" s="2" t="b">
        <v>0</v>
      </c>
      <c r="J153" s="2" t="b">
        <v>0</v>
      </c>
      <c r="K153" s="32" t="b">
        <v>0</v>
      </c>
      <c r="L153" s="33" t="b">
        <v>0</v>
      </c>
      <c r="M153" s="33" t="b">
        <v>0</v>
      </c>
      <c r="N153" s="33" t="b">
        <v>0</v>
      </c>
      <c r="O153" s="2" t="b">
        <v>0</v>
      </c>
      <c r="P153" s="2" t="b">
        <v>0</v>
      </c>
      <c r="Q153" s="2" t="b">
        <v>0</v>
      </c>
      <c r="R153" s="32" t="b">
        <v>0</v>
      </c>
      <c r="S153" s="33" t="b">
        <v>0</v>
      </c>
      <c r="T153" s="32" t="b">
        <v>0</v>
      </c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1"/>
      <c r="E154" s="1"/>
      <c r="F154" s="1"/>
      <c r="G154" s="2" t="b">
        <v>0</v>
      </c>
      <c r="H154" s="2" t="b">
        <v>0</v>
      </c>
      <c r="I154" s="2" t="b">
        <v>0</v>
      </c>
      <c r="J154" s="2" t="b">
        <v>0</v>
      </c>
      <c r="K154" s="32" t="b">
        <v>0</v>
      </c>
      <c r="L154" s="33" t="b">
        <v>0</v>
      </c>
      <c r="M154" s="33" t="b">
        <v>0</v>
      </c>
      <c r="N154" s="33" t="b">
        <v>0</v>
      </c>
      <c r="O154" s="2" t="b">
        <v>0</v>
      </c>
      <c r="P154" s="2" t="b">
        <v>0</v>
      </c>
      <c r="Q154" s="2" t="b">
        <v>0</v>
      </c>
      <c r="R154" s="32" t="b">
        <v>0</v>
      </c>
      <c r="S154" s="33" t="b">
        <v>0</v>
      </c>
      <c r="T154" s="32" t="b">
        <v>0</v>
      </c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1"/>
      <c r="E155" s="1"/>
      <c r="F155" s="1"/>
      <c r="G155" s="2" t="b">
        <v>0</v>
      </c>
      <c r="H155" s="2" t="b">
        <v>0</v>
      </c>
      <c r="I155" s="2" t="b">
        <v>0</v>
      </c>
      <c r="J155" s="2" t="b">
        <v>0</v>
      </c>
      <c r="K155" s="32" t="b">
        <v>0</v>
      </c>
      <c r="L155" s="33" t="b">
        <v>0</v>
      </c>
      <c r="M155" s="33" t="b">
        <v>0</v>
      </c>
      <c r="N155" s="33" t="b">
        <v>0</v>
      </c>
      <c r="O155" s="2" t="b">
        <v>0</v>
      </c>
      <c r="P155" s="2" t="b">
        <v>0</v>
      </c>
      <c r="Q155" s="2" t="b">
        <v>0</v>
      </c>
      <c r="R155" s="32" t="b">
        <v>0</v>
      </c>
      <c r="S155" s="33" t="b">
        <v>0</v>
      </c>
      <c r="T155" s="32" t="b">
        <v>0</v>
      </c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1"/>
      <c r="E156" s="1"/>
      <c r="F156" s="1"/>
      <c r="G156" s="2" t="b">
        <v>0</v>
      </c>
      <c r="H156" s="2" t="b">
        <v>0</v>
      </c>
      <c r="I156" s="2" t="b">
        <v>0</v>
      </c>
      <c r="J156" s="2" t="b">
        <v>0</v>
      </c>
      <c r="K156" s="32" t="b">
        <v>0</v>
      </c>
      <c r="L156" s="33" t="b">
        <v>0</v>
      </c>
      <c r="M156" s="33" t="b">
        <v>0</v>
      </c>
      <c r="N156" s="33" t="b">
        <v>0</v>
      </c>
      <c r="O156" s="2" t="b">
        <v>0</v>
      </c>
      <c r="P156" s="2" t="b">
        <v>0</v>
      </c>
      <c r="Q156" s="2" t="b">
        <v>0</v>
      </c>
      <c r="R156" s="32" t="b">
        <v>0</v>
      </c>
      <c r="S156" s="33" t="b">
        <v>0</v>
      </c>
      <c r="T156" s="32" t="b">
        <v>0</v>
      </c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1"/>
      <c r="E157" s="1"/>
      <c r="F157" s="1"/>
      <c r="G157" s="2" t="b">
        <v>0</v>
      </c>
      <c r="H157" s="2" t="b">
        <v>0</v>
      </c>
      <c r="I157" s="2" t="b">
        <v>0</v>
      </c>
      <c r="J157" s="2" t="b">
        <v>0</v>
      </c>
      <c r="K157" s="32" t="b">
        <v>0</v>
      </c>
      <c r="L157" s="33" t="b">
        <v>0</v>
      </c>
      <c r="M157" s="33" t="b">
        <v>0</v>
      </c>
      <c r="N157" s="33" t="b">
        <v>0</v>
      </c>
      <c r="O157" s="2" t="b">
        <v>0</v>
      </c>
      <c r="P157" s="2" t="b">
        <v>0</v>
      </c>
      <c r="Q157" s="2" t="b">
        <v>0</v>
      </c>
      <c r="R157" s="32" t="b">
        <v>0</v>
      </c>
      <c r="S157" s="33" t="b">
        <v>0</v>
      </c>
      <c r="T157" s="32" t="b">
        <v>0</v>
      </c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1"/>
      <c r="E158" s="1"/>
      <c r="F158" s="1"/>
      <c r="G158" s="2" t="b">
        <v>0</v>
      </c>
      <c r="H158" s="2" t="b">
        <v>0</v>
      </c>
      <c r="I158" s="2" t="b">
        <v>0</v>
      </c>
      <c r="J158" s="2" t="b">
        <v>0</v>
      </c>
      <c r="K158" s="32" t="b">
        <v>0</v>
      </c>
      <c r="L158" s="33" t="b">
        <v>0</v>
      </c>
      <c r="M158" s="33" t="b">
        <v>0</v>
      </c>
      <c r="N158" s="33" t="b">
        <v>0</v>
      </c>
      <c r="O158" s="2" t="b">
        <v>0</v>
      </c>
      <c r="P158" s="2" t="b">
        <v>0</v>
      </c>
      <c r="Q158" s="2" t="b">
        <v>0</v>
      </c>
      <c r="R158" s="32" t="b">
        <v>0</v>
      </c>
      <c r="S158" s="33" t="b">
        <v>0</v>
      </c>
      <c r="T158" s="32" t="b">
        <v>0</v>
      </c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1"/>
      <c r="E159" s="1"/>
      <c r="F159" s="1"/>
      <c r="G159" s="2" t="b">
        <v>0</v>
      </c>
      <c r="H159" s="2" t="b">
        <v>0</v>
      </c>
      <c r="I159" s="2" t="b">
        <v>0</v>
      </c>
      <c r="J159" s="2" t="b">
        <v>0</v>
      </c>
      <c r="K159" s="32" t="b">
        <v>0</v>
      </c>
      <c r="L159" s="33" t="b">
        <v>0</v>
      </c>
      <c r="M159" s="33" t="b">
        <v>0</v>
      </c>
      <c r="N159" s="33" t="b">
        <v>0</v>
      </c>
      <c r="O159" s="2" t="b">
        <v>0</v>
      </c>
      <c r="P159" s="2" t="b">
        <v>0</v>
      </c>
      <c r="Q159" s="2" t="b">
        <v>0</v>
      </c>
      <c r="R159" s="32" t="b">
        <v>0</v>
      </c>
      <c r="S159" s="33" t="b">
        <v>0</v>
      </c>
      <c r="T159" s="32" t="b">
        <v>0</v>
      </c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1"/>
      <c r="E160" s="1"/>
      <c r="F160" s="1"/>
      <c r="G160" s="2" t="b">
        <v>0</v>
      </c>
      <c r="H160" s="2" t="b">
        <v>0</v>
      </c>
      <c r="I160" s="2" t="b">
        <v>0</v>
      </c>
      <c r="J160" s="2" t="b">
        <v>0</v>
      </c>
      <c r="K160" s="32" t="b">
        <v>0</v>
      </c>
      <c r="L160" s="33" t="b">
        <v>0</v>
      </c>
      <c r="M160" s="33" t="b">
        <v>0</v>
      </c>
      <c r="N160" s="33" t="b">
        <v>0</v>
      </c>
      <c r="O160" s="2" t="b">
        <v>0</v>
      </c>
      <c r="P160" s="2" t="b">
        <v>0</v>
      </c>
      <c r="Q160" s="2" t="b">
        <v>0</v>
      </c>
      <c r="R160" s="32" t="b">
        <v>0</v>
      </c>
      <c r="S160" s="33" t="b">
        <v>0</v>
      </c>
      <c r="T160" s="32" t="b">
        <v>0</v>
      </c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1"/>
      <c r="E161" s="1"/>
      <c r="F161" s="1"/>
      <c r="G161" s="2" t="b">
        <v>0</v>
      </c>
      <c r="H161" s="2" t="b">
        <v>0</v>
      </c>
      <c r="I161" s="2" t="b">
        <v>0</v>
      </c>
      <c r="J161" s="2" t="b">
        <v>0</v>
      </c>
      <c r="K161" s="32" t="b">
        <v>0</v>
      </c>
      <c r="L161" s="33" t="b">
        <v>0</v>
      </c>
      <c r="M161" s="33" t="b">
        <v>0</v>
      </c>
      <c r="N161" s="33" t="b">
        <v>0</v>
      </c>
      <c r="O161" s="2" t="b">
        <v>0</v>
      </c>
      <c r="P161" s="2" t="b">
        <v>0</v>
      </c>
      <c r="Q161" s="2" t="b">
        <v>0</v>
      </c>
      <c r="R161" s="32" t="b">
        <v>0</v>
      </c>
      <c r="S161" s="33" t="b">
        <v>0</v>
      </c>
      <c r="T161" s="32" t="b">
        <v>0</v>
      </c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1"/>
      <c r="E162" s="1"/>
      <c r="F162" s="1"/>
      <c r="G162" s="2" t="b">
        <v>0</v>
      </c>
      <c r="H162" s="2" t="b">
        <v>0</v>
      </c>
      <c r="I162" s="2" t="b">
        <v>0</v>
      </c>
      <c r="J162" s="2" t="b">
        <v>0</v>
      </c>
      <c r="K162" s="32" t="b">
        <v>0</v>
      </c>
      <c r="L162" s="33" t="b">
        <v>0</v>
      </c>
      <c r="M162" s="33" t="b">
        <v>0</v>
      </c>
      <c r="N162" s="33" t="b">
        <v>0</v>
      </c>
      <c r="O162" s="2" t="b">
        <v>0</v>
      </c>
      <c r="P162" s="2" t="b">
        <v>0</v>
      </c>
      <c r="Q162" s="2" t="b">
        <v>0</v>
      </c>
      <c r="R162" s="32" t="b">
        <v>0</v>
      </c>
      <c r="S162" s="33" t="b">
        <v>0</v>
      </c>
      <c r="T162" s="32" t="b">
        <v>0</v>
      </c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1"/>
      <c r="E163" s="1"/>
      <c r="F163" s="1"/>
      <c r="G163" s="2" t="b">
        <v>0</v>
      </c>
      <c r="H163" s="2" t="b">
        <v>0</v>
      </c>
      <c r="I163" s="2" t="b">
        <v>0</v>
      </c>
      <c r="J163" s="2" t="b">
        <v>0</v>
      </c>
      <c r="K163" s="32" t="b">
        <v>0</v>
      </c>
      <c r="L163" s="33" t="b">
        <v>0</v>
      </c>
      <c r="M163" s="33" t="b">
        <v>0</v>
      </c>
      <c r="N163" s="33" t="b">
        <v>0</v>
      </c>
      <c r="O163" s="2" t="b">
        <v>0</v>
      </c>
      <c r="P163" s="2" t="b">
        <v>0</v>
      </c>
      <c r="Q163" s="2" t="b">
        <v>0</v>
      </c>
      <c r="R163" s="32" t="b">
        <v>0</v>
      </c>
      <c r="S163" s="33" t="b">
        <v>0</v>
      </c>
      <c r="T163" s="32" t="b">
        <v>0</v>
      </c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1"/>
      <c r="E164" s="1"/>
      <c r="F164" s="1"/>
      <c r="G164" s="2" t="b">
        <v>0</v>
      </c>
      <c r="H164" s="2" t="b">
        <v>0</v>
      </c>
      <c r="I164" s="2" t="b">
        <v>0</v>
      </c>
      <c r="J164" s="2" t="b">
        <v>0</v>
      </c>
      <c r="K164" s="32" t="b">
        <v>0</v>
      </c>
      <c r="L164" s="33" t="b">
        <v>0</v>
      </c>
      <c r="M164" s="33" t="b">
        <v>0</v>
      </c>
      <c r="N164" s="33" t="b">
        <v>0</v>
      </c>
      <c r="O164" s="2" t="b">
        <v>0</v>
      </c>
      <c r="P164" s="2" t="b">
        <v>0</v>
      </c>
      <c r="Q164" s="2" t="b">
        <v>0</v>
      </c>
      <c r="R164" s="32" t="b">
        <v>0</v>
      </c>
      <c r="S164" s="33" t="b">
        <v>0</v>
      </c>
      <c r="T164" s="32" t="b">
        <v>0</v>
      </c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1"/>
      <c r="E165" s="1"/>
      <c r="F165" s="1"/>
      <c r="G165" s="2" t="b">
        <v>0</v>
      </c>
      <c r="H165" s="2" t="b">
        <v>0</v>
      </c>
      <c r="I165" s="2" t="b">
        <v>0</v>
      </c>
      <c r="J165" s="2" t="b">
        <v>0</v>
      </c>
      <c r="K165" s="32" t="b">
        <v>0</v>
      </c>
      <c r="L165" s="33" t="b">
        <v>0</v>
      </c>
      <c r="M165" s="33" t="b">
        <v>0</v>
      </c>
      <c r="N165" s="33" t="b">
        <v>0</v>
      </c>
      <c r="O165" s="2" t="b">
        <v>0</v>
      </c>
      <c r="P165" s="2" t="b">
        <v>0</v>
      </c>
      <c r="Q165" s="2" t="b">
        <v>0</v>
      </c>
      <c r="R165" s="32" t="b">
        <v>0</v>
      </c>
      <c r="S165" s="33" t="b">
        <v>0</v>
      </c>
      <c r="T165" s="32" t="b">
        <v>0</v>
      </c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1"/>
      <c r="E166" s="1"/>
      <c r="F166" s="1"/>
      <c r="G166" s="2" t="b">
        <v>0</v>
      </c>
      <c r="H166" s="2" t="b">
        <v>0</v>
      </c>
      <c r="I166" s="2" t="b">
        <v>0</v>
      </c>
      <c r="J166" s="2" t="b">
        <v>0</v>
      </c>
      <c r="K166" s="32" t="b">
        <v>0</v>
      </c>
      <c r="L166" s="33" t="b">
        <v>0</v>
      </c>
      <c r="M166" s="33" t="b">
        <v>0</v>
      </c>
      <c r="N166" s="33" t="b">
        <v>0</v>
      </c>
      <c r="O166" s="2" t="b">
        <v>0</v>
      </c>
      <c r="P166" s="2" t="b">
        <v>0</v>
      </c>
      <c r="Q166" s="2" t="b">
        <v>0</v>
      </c>
      <c r="R166" s="32" t="b">
        <v>0</v>
      </c>
      <c r="S166" s="33" t="b">
        <v>0</v>
      </c>
      <c r="T166" s="32" t="b">
        <v>0</v>
      </c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1"/>
      <c r="E167" s="1"/>
      <c r="F167" s="1"/>
      <c r="G167" s="2" t="b">
        <v>0</v>
      </c>
      <c r="H167" s="2" t="b">
        <v>0</v>
      </c>
      <c r="I167" s="2" t="b">
        <v>0</v>
      </c>
      <c r="J167" s="2" t="b">
        <v>0</v>
      </c>
      <c r="K167" s="32" t="b">
        <v>0</v>
      </c>
      <c r="L167" s="33" t="b">
        <v>0</v>
      </c>
      <c r="M167" s="33" t="b">
        <v>0</v>
      </c>
      <c r="N167" s="33" t="b">
        <v>0</v>
      </c>
      <c r="O167" s="2" t="b">
        <v>0</v>
      </c>
      <c r="P167" s="2" t="b">
        <v>0</v>
      </c>
      <c r="Q167" s="2" t="b">
        <v>0</v>
      </c>
      <c r="R167" s="32" t="b">
        <v>0</v>
      </c>
      <c r="S167" s="33" t="b">
        <v>0</v>
      </c>
      <c r="T167" s="32" t="b">
        <v>0</v>
      </c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1"/>
      <c r="E168" s="1"/>
      <c r="F168" s="1"/>
      <c r="G168" s="2" t="b">
        <v>0</v>
      </c>
      <c r="H168" s="2" t="b">
        <v>0</v>
      </c>
      <c r="I168" s="2" t="b">
        <v>0</v>
      </c>
      <c r="J168" s="2" t="b">
        <v>0</v>
      </c>
      <c r="K168" s="32" t="b">
        <v>0</v>
      </c>
      <c r="L168" s="33" t="b">
        <v>0</v>
      </c>
      <c r="M168" s="33" t="b">
        <v>0</v>
      </c>
      <c r="N168" s="33" t="b">
        <v>0</v>
      </c>
      <c r="O168" s="2" t="b">
        <v>0</v>
      </c>
      <c r="P168" s="2" t="b">
        <v>0</v>
      </c>
      <c r="Q168" s="2" t="b">
        <v>0</v>
      </c>
      <c r="R168" s="32" t="b">
        <v>0</v>
      </c>
      <c r="S168" s="33" t="b">
        <v>0</v>
      </c>
      <c r="T168" s="32" t="b">
        <v>0</v>
      </c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1"/>
      <c r="E169" s="1"/>
      <c r="F169" s="1"/>
      <c r="G169" s="2" t="b">
        <v>0</v>
      </c>
      <c r="H169" s="2" t="b">
        <v>0</v>
      </c>
      <c r="I169" s="2" t="b">
        <v>0</v>
      </c>
      <c r="J169" s="2" t="b">
        <v>0</v>
      </c>
      <c r="K169" s="32" t="b">
        <v>0</v>
      </c>
      <c r="L169" s="33" t="b">
        <v>0</v>
      </c>
      <c r="M169" s="33" t="b">
        <v>0</v>
      </c>
      <c r="N169" s="33" t="b">
        <v>0</v>
      </c>
      <c r="O169" s="2" t="b">
        <v>0</v>
      </c>
      <c r="P169" s="2" t="b">
        <v>0</v>
      </c>
      <c r="Q169" s="2" t="b">
        <v>0</v>
      </c>
      <c r="R169" s="32" t="b">
        <v>0</v>
      </c>
      <c r="S169" s="33" t="b">
        <v>0</v>
      </c>
      <c r="T169" s="32" t="b">
        <v>0</v>
      </c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1"/>
      <c r="E170" s="1"/>
      <c r="F170" s="1"/>
      <c r="G170" s="2" t="b">
        <v>0</v>
      </c>
      <c r="H170" s="2" t="b">
        <v>0</v>
      </c>
      <c r="I170" s="2" t="b">
        <v>0</v>
      </c>
      <c r="J170" s="2" t="b">
        <v>0</v>
      </c>
      <c r="K170" s="32" t="b">
        <v>0</v>
      </c>
      <c r="L170" s="33" t="b">
        <v>0</v>
      </c>
      <c r="M170" s="33" t="b">
        <v>0</v>
      </c>
      <c r="N170" s="33" t="b">
        <v>0</v>
      </c>
      <c r="O170" s="2" t="b">
        <v>0</v>
      </c>
      <c r="P170" s="2" t="b">
        <v>0</v>
      </c>
      <c r="Q170" s="2" t="b">
        <v>0</v>
      </c>
      <c r="R170" s="32" t="b">
        <v>0</v>
      </c>
      <c r="S170" s="33" t="b">
        <v>0</v>
      </c>
      <c r="T170" s="32" t="b">
        <v>0</v>
      </c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1"/>
      <c r="E171" s="1"/>
      <c r="F171" s="1"/>
      <c r="G171" s="2" t="b">
        <v>0</v>
      </c>
      <c r="H171" s="2" t="b">
        <v>0</v>
      </c>
      <c r="I171" s="2" t="b">
        <v>0</v>
      </c>
      <c r="J171" s="2" t="b">
        <v>0</v>
      </c>
      <c r="K171" s="32" t="b">
        <v>0</v>
      </c>
      <c r="L171" s="33" t="b">
        <v>0</v>
      </c>
      <c r="M171" s="33" t="b">
        <v>0</v>
      </c>
      <c r="N171" s="33" t="b">
        <v>0</v>
      </c>
      <c r="O171" s="2" t="b">
        <v>0</v>
      </c>
      <c r="P171" s="2" t="b">
        <v>0</v>
      </c>
      <c r="Q171" s="2" t="b">
        <v>0</v>
      </c>
      <c r="R171" s="32" t="b">
        <v>0</v>
      </c>
      <c r="S171" s="33" t="b">
        <v>0</v>
      </c>
      <c r="T171" s="32" t="b">
        <v>0</v>
      </c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1"/>
      <c r="E172" s="1"/>
      <c r="F172" s="1"/>
      <c r="G172" s="2" t="b">
        <v>0</v>
      </c>
      <c r="H172" s="2" t="b">
        <v>0</v>
      </c>
      <c r="I172" s="2" t="b">
        <v>0</v>
      </c>
      <c r="J172" s="2" t="b">
        <v>0</v>
      </c>
      <c r="K172" s="32" t="b">
        <v>0</v>
      </c>
      <c r="L172" s="33" t="b">
        <v>0</v>
      </c>
      <c r="M172" s="33" t="b">
        <v>0</v>
      </c>
      <c r="N172" s="33" t="b">
        <v>0</v>
      </c>
      <c r="O172" s="2" t="b">
        <v>0</v>
      </c>
      <c r="P172" s="2" t="b">
        <v>0</v>
      </c>
      <c r="Q172" s="2" t="b">
        <v>0</v>
      </c>
      <c r="R172" s="32" t="b">
        <v>0</v>
      </c>
      <c r="S172" s="33" t="b">
        <v>0</v>
      </c>
      <c r="T172" s="32" t="b">
        <v>0</v>
      </c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1"/>
      <c r="E173" s="1"/>
      <c r="F173" s="1"/>
      <c r="G173" s="2" t="b">
        <v>0</v>
      </c>
      <c r="H173" s="2" t="b">
        <v>0</v>
      </c>
      <c r="I173" s="2" t="b">
        <v>0</v>
      </c>
      <c r="J173" s="2" t="b">
        <v>0</v>
      </c>
      <c r="K173" s="32" t="b">
        <v>0</v>
      </c>
      <c r="L173" s="33" t="b">
        <v>0</v>
      </c>
      <c r="M173" s="33" t="b">
        <v>0</v>
      </c>
      <c r="N173" s="33" t="b">
        <v>0</v>
      </c>
      <c r="O173" s="2" t="b">
        <v>0</v>
      </c>
      <c r="P173" s="2" t="b">
        <v>0</v>
      </c>
      <c r="Q173" s="2" t="b">
        <v>0</v>
      </c>
      <c r="R173" s="32" t="b">
        <v>0</v>
      </c>
      <c r="S173" s="33" t="b">
        <v>0</v>
      </c>
      <c r="T173" s="32" t="b">
        <v>0</v>
      </c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1"/>
      <c r="E174" s="1"/>
      <c r="F174" s="1"/>
      <c r="G174" s="2" t="b">
        <v>0</v>
      </c>
      <c r="H174" s="2" t="b">
        <v>0</v>
      </c>
      <c r="I174" s="2" t="b">
        <v>0</v>
      </c>
      <c r="J174" s="2" t="b">
        <v>0</v>
      </c>
      <c r="K174" s="32" t="b">
        <v>0</v>
      </c>
      <c r="L174" s="33" t="b">
        <v>0</v>
      </c>
      <c r="M174" s="33" t="b">
        <v>0</v>
      </c>
      <c r="N174" s="33" t="b">
        <v>0</v>
      </c>
      <c r="O174" s="2" t="b">
        <v>0</v>
      </c>
      <c r="P174" s="2" t="b">
        <v>0</v>
      </c>
      <c r="Q174" s="2" t="b">
        <v>0</v>
      </c>
      <c r="R174" s="32" t="b">
        <v>0</v>
      </c>
      <c r="S174" s="33" t="b">
        <v>0</v>
      </c>
      <c r="T174" s="32" t="b">
        <v>0</v>
      </c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1"/>
      <c r="E175" s="1"/>
      <c r="F175" s="1"/>
      <c r="G175" s="2" t="b">
        <v>0</v>
      </c>
      <c r="H175" s="2" t="b">
        <v>0</v>
      </c>
      <c r="I175" s="2" t="b">
        <v>0</v>
      </c>
      <c r="J175" s="2" t="b">
        <v>0</v>
      </c>
      <c r="K175" s="32" t="b">
        <v>0</v>
      </c>
      <c r="L175" s="33" t="b">
        <v>0</v>
      </c>
      <c r="M175" s="33" t="b">
        <v>0</v>
      </c>
      <c r="N175" s="33" t="b">
        <v>0</v>
      </c>
      <c r="O175" s="2" t="b">
        <v>0</v>
      </c>
      <c r="P175" s="2" t="b">
        <v>0</v>
      </c>
      <c r="Q175" s="2" t="b">
        <v>0</v>
      </c>
      <c r="R175" s="32" t="b">
        <v>0</v>
      </c>
      <c r="S175" s="33" t="b">
        <v>0</v>
      </c>
      <c r="T175" s="32" t="b">
        <v>0</v>
      </c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1"/>
      <c r="E176" s="1"/>
      <c r="F176" s="1"/>
      <c r="G176" s="2" t="b">
        <v>0</v>
      </c>
      <c r="H176" s="2" t="b">
        <v>0</v>
      </c>
      <c r="I176" s="2" t="b">
        <v>0</v>
      </c>
      <c r="J176" s="2" t="b">
        <v>0</v>
      </c>
      <c r="K176" s="32" t="b">
        <v>0</v>
      </c>
      <c r="L176" s="33" t="b">
        <v>0</v>
      </c>
      <c r="M176" s="33" t="b">
        <v>0</v>
      </c>
      <c r="N176" s="33" t="b">
        <v>0</v>
      </c>
      <c r="O176" s="2" t="b">
        <v>0</v>
      </c>
      <c r="P176" s="2" t="b">
        <v>0</v>
      </c>
      <c r="Q176" s="2" t="b">
        <v>0</v>
      </c>
      <c r="R176" s="32" t="b">
        <v>0</v>
      </c>
      <c r="S176" s="33" t="b">
        <v>0</v>
      </c>
      <c r="T176" s="32" t="b">
        <v>0</v>
      </c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1"/>
      <c r="E177" s="1"/>
      <c r="F177" s="1"/>
      <c r="G177" s="2" t="b">
        <v>0</v>
      </c>
      <c r="H177" s="2" t="b">
        <v>0</v>
      </c>
      <c r="I177" s="2" t="b">
        <v>0</v>
      </c>
      <c r="J177" s="2" t="b">
        <v>0</v>
      </c>
      <c r="K177" s="32" t="b">
        <v>0</v>
      </c>
      <c r="L177" s="33" t="b">
        <v>0</v>
      </c>
      <c r="M177" s="33" t="b">
        <v>0</v>
      </c>
      <c r="N177" s="33" t="b">
        <v>0</v>
      </c>
      <c r="O177" s="2" t="b">
        <v>0</v>
      </c>
      <c r="P177" s="2" t="b">
        <v>0</v>
      </c>
      <c r="Q177" s="2" t="b">
        <v>0</v>
      </c>
      <c r="R177" s="32" t="b">
        <v>0</v>
      </c>
      <c r="S177" s="33" t="b">
        <v>0</v>
      </c>
      <c r="T177" s="32" t="b">
        <v>0</v>
      </c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1"/>
      <c r="E178" s="1"/>
      <c r="F178" s="1"/>
      <c r="G178" s="2" t="b">
        <v>0</v>
      </c>
      <c r="H178" s="2" t="b">
        <v>0</v>
      </c>
      <c r="I178" s="2" t="b">
        <v>0</v>
      </c>
      <c r="J178" s="2" t="b">
        <v>0</v>
      </c>
      <c r="K178" s="32" t="b">
        <v>0</v>
      </c>
      <c r="L178" s="33" t="b">
        <v>0</v>
      </c>
      <c r="M178" s="33" t="b">
        <v>0</v>
      </c>
      <c r="N178" s="33" t="b">
        <v>0</v>
      </c>
      <c r="O178" s="2" t="b">
        <v>0</v>
      </c>
      <c r="P178" s="2" t="b">
        <v>0</v>
      </c>
      <c r="Q178" s="2" t="b">
        <v>0</v>
      </c>
      <c r="R178" s="32" t="b">
        <v>0</v>
      </c>
      <c r="S178" s="33" t="b">
        <v>0</v>
      </c>
      <c r="T178" s="32" t="b">
        <v>0</v>
      </c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1"/>
      <c r="E179" s="1"/>
      <c r="F179" s="1"/>
      <c r="G179" s="2" t="b">
        <v>0</v>
      </c>
      <c r="H179" s="2" t="b">
        <v>0</v>
      </c>
      <c r="I179" s="2" t="b">
        <v>0</v>
      </c>
      <c r="J179" s="2" t="b">
        <v>0</v>
      </c>
      <c r="K179" s="32" t="b">
        <v>0</v>
      </c>
      <c r="L179" s="33" t="b">
        <v>0</v>
      </c>
      <c r="M179" s="33" t="b">
        <v>0</v>
      </c>
      <c r="N179" s="33" t="b">
        <v>0</v>
      </c>
      <c r="O179" s="2" t="b">
        <v>0</v>
      </c>
      <c r="P179" s="2" t="b">
        <v>0</v>
      </c>
      <c r="Q179" s="2" t="b">
        <v>0</v>
      </c>
      <c r="R179" s="32" t="b">
        <v>0</v>
      </c>
      <c r="S179" s="33" t="b">
        <v>0</v>
      </c>
      <c r="T179" s="32" t="b">
        <v>0</v>
      </c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1"/>
      <c r="E180" s="1"/>
      <c r="F180" s="1"/>
      <c r="G180" s="2" t="b">
        <v>0</v>
      </c>
      <c r="H180" s="2" t="b">
        <v>0</v>
      </c>
      <c r="I180" s="2" t="b">
        <v>0</v>
      </c>
      <c r="J180" s="2" t="b">
        <v>0</v>
      </c>
      <c r="K180" s="32" t="b">
        <v>0</v>
      </c>
      <c r="L180" s="33" t="b">
        <v>0</v>
      </c>
      <c r="M180" s="33" t="b">
        <v>0</v>
      </c>
      <c r="N180" s="33" t="b">
        <v>0</v>
      </c>
      <c r="O180" s="2" t="b">
        <v>0</v>
      </c>
      <c r="P180" s="2" t="b">
        <v>0</v>
      </c>
      <c r="Q180" s="2" t="b">
        <v>0</v>
      </c>
      <c r="R180" s="32" t="b">
        <v>0</v>
      </c>
      <c r="S180" s="33" t="b">
        <v>0</v>
      </c>
      <c r="T180" s="32" t="b">
        <v>0</v>
      </c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1"/>
      <c r="E181" s="1"/>
      <c r="F181" s="1"/>
      <c r="G181" s="2" t="b">
        <v>0</v>
      </c>
      <c r="H181" s="2" t="b">
        <v>0</v>
      </c>
      <c r="I181" s="2" t="b">
        <v>0</v>
      </c>
      <c r="J181" s="2" t="b">
        <v>0</v>
      </c>
      <c r="K181" s="32" t="b">
        <v>0</v>
      </c>
      <c r="L181" s="33" t="b">
        <v>0</v>
      </c>
      <c r="M181" s="33" t="b">
        <v>0</v>
      </c>
      <c r="N181" s="33" t="b">
        <v>0</v>
      </c>
      <c r="O181" s="2" t="b">
        <v>0</v>
      </c>
      <c r="P181" s="2" t="b">
        <v>0</v>
      </c>
      <c r="Q181" s="2" t="b">
        <v>0</v>
      </c>
      <c r="R181" s="32" t="b">
        <v>0</v>
      </c>
      <c r="S181" s="33" t="b">
        <v>0</v>
      </c>
      <c r="T181" s="32" t="b">
        <v>0</v>
      </c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1"/>
      <c r="E182" s="1"/>
      <c r="F182" s="1"/>
      <c r="G182" s="2" t="b">
        <v>0</v>
      </c>
      <c r="H182" s="2" t="b">
        <v>0</v>
      </c>
      <c r="I182" s="2" t="b">
        <v>0</v>
      </c>
      <c r="J182" s="2" t="b">
        <v>0</v>
      </c>
      <c r="K182" s="32" t="b">
        <v>0</v>
      </c>
      <c r="L182" s="33" t="b">
        <v>0</v>
      </c>
      <c r="M182" s="33" t="b">
        <v>0</v>
      </c>
      <c r="N182" s="33" t="b">
        <v>0</v>
      </c>
      <c r="O182" s="2" t="b">
        <v>0</v>
      </c>
      <c r="P182" s="2" t="b">
        <v>0</v>
      </c>
      <c r="Q182" s="2" t="b">
        <v>0</v>
      </c>
      <c r="R182" s="32" t="b">
        <v>0</v>
      </c>
      <c r="S182" s="33" t="b">
        <v>0</v>
      </c>
      <c r="T182" s="32" t="b">
        <v>0</v>
      </c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1"/>
      <c r="E183" s="1"/>
      <c r="F183" s="1"/>
      <c r="G183" s="2" t="b">
        <v>0</v>
      </c>
      <c r="H183" s="2" t="b">
        <v>0</v>
      </c>
      <c r="I183" s="2" t="b">
        <v>0</v>
      </c>
      <c r="J183" s="2" t="b">
        <v>0</v>
      </c>
      <c r="K183" s="32" t="b">
        <v>0</v>
      </c>
      <c r="L183" s="33" t="b">
        <v>0</v>
      </c>
      <c r="M183" s="33" t="b">
        <v>0</v>
      </c>
      <c r="N183" s="33" t="b">
        <v>0</v>
      </c>
      <c r="O183" s="2" t="b">
        <v>0</v>
      </c>
      <c r="P183" s="2" t="b">
        <v>0</v>
      </c>
      <c r="Q183" s="2" t="b">
        <v>0</v>
      </c>
      <c r="R183" s="32" t="b">
        <v>0</v>
      </c>
      <c r="S183" s="33" t="b">
        <v>0</v>
      </c>
      <c r="T183" s="32" t="b">
        <v>0</v>
      </c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1"/>
      <c r="E184" s="1"/>
      <c r="F184" s="1"/>
      <c r="G184" s="2" t="b">
        <v>0</v>
      </c>
      <c r="H184" s="2" t="b">
        <v>0</v>
      </c>
      <c r="I184" s="2" t="b">
        <v>0</v>
      </c>
      <c r="J184" s="2" t="b">
        <v>0</v>
      </c>
      <c r="K184" s="32" t="b">
        <v>0</v>
      </c>
      <c r="L184" s="33" t="b">
        <v>0</v>
      </c>
      <c r="M184" s="33" t="b">
        <v>0</v>
      </c>
      <c r="N184" s="33" t="b">
        <v>0</v>
      </c>
      <c r="O184" s="2" t="b">
        <v>0</v>
      </c>
      <c r="P184" s="2" t="b">
        <v>0</v>
      </c>
      <c r="Q184" s="2" t="b">
        <v>0</v>
      </c>
      <c r="R184" s="32" t="b">
        <v>0</v>
      </c>
      <c r="S184" s="33" t="b">
        <v>0</v>
      </c>
      <c r="T184" s="32" t="b">
        <v>0</v>
      </c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1"/>
      <c r="E185" s="1"/>
      <c r="F185" s="1"/>
      <c r="G185" s="2" t="b">
        <v>0</v>
      </c>
      <c r="H185" s="2" t="b">
        <v>0</v>
      </c>
      <c r="I185" s="2" t="b">
        <v>0</v>
      </c>
      <c r="J185" s="2" t="b">
        <v>0</v>
      </c>
      <c r="K185" s="32" t="b">
        <v>0</v>
      </c>
      <c r="L185" s="33" t="b">
        <v>0</v>
      </c>
      <c r="M185" s="33" t="b">
        <v>0</v>
      </c>
      <c r="N185" s="33" t="b">
        <v>0</v>
      </c>
      <c r="O185" s="2" t="b">
        <v>0</v>
      </c>
      <c r="P185" s="2" t="b">
        <v>0</v>
      </c>
      <c r="Q185" s="2" t="b">
        <v>0</v>
      </c>
      <c r="R185" s="32" t="b">
        <v>0</v>
      </c>
      <c r="S185" s="33" t="b">
        <v>0</v>
      </c>
      <c r="T185" s="32" t="b">
        <v>0</v>
      </c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1"/>
      <c r="E186" s="1"/>
      <c r="F186" s="1"/>
      <c r="G186" s="2" t="b">
        <v>0</v>
      </c>
      <c r="H186" s="2" t="b">
        <v>0</v>
      </c>
      <c r="I186" s="2" t="b">
        <v>0</v>
      </c>
      <c r="J186" s="2" t="b">
        <v>0</v>
      </c>
      <c r="K186" s="32" t="b">
        <v>0</v>
      </c>
      <c r="L186" s="33" t="b">
        <v>0</v>
      </c>
      <c r="M186" s="33" t="b">
        <v>0</v>
      </c>
      <c r="N186" s="33" t="b">
        <v>0</v>
      </c>
      <c r="O186" s="2" t="b">
        <v>0</v>
      </c>
      <c r="P186" s="2" t="b">
        <v>0</v>
      </c>
      <c r="Q186" s="2" t="b">
        <v>0</v>
      </c>
      <c r="R186" s="32" t="b">
        <v>0</v>
      </c>
      <c r="S186" s="33" t="b">
        <v>0</v>
      </c>
      <c r="T186" s="32" t="b">
        <v>0</v>
      </c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1"/>
      <c r="E187" s="1"/>
      <c r="F187" s="1"/>
      <c r="G187" s="2" t="b">
        <v>0</v>
      </c>
      <c r="H187" s="2" t="b">
        <v>0</v>
      </c>
      <c r="I187" s="2" t="b">
        <v>0</v>
      </c>
      <c r="J187" s="2" t="b">
        <v>0</v>
      </c>
      <c r="K187" s="32" t="b">
        <v>0</v>
      </c>
      <c r="L187" s="33" t="b">
        <v>0</v>
      </c>
      <c r="M187" s="33" t="b">
        <v>0</v>
      </c>
      <c r="N187" s="33" t="b">
        <v>0</v>
      </c>
      <c r="O187" s="2" t="b">
        <v>0</v>
      </c>
      <c r="P187" s="2" t="b">
        <v>0</v>
      </c>
      <c r="Q187" s="2" t="b">
        <v>0</v>
      </c>
      <c r="R187" s="32" t="b">
        <v>0</v>
      </c>
      <c r="S187" s="33" t="b">
        <v>0</v>
      </c>
      <c r="T187" s="32" t="b">
        <v>0</v>
      </c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1"/>
      <c r="E188" s="1"/>
      <c r="F188" s="1"/>
      <c r="G188" s="2" t="b">
        <v>0</v>
      </c>
      <c r="H188" s="2" t="b">
        <v>0</v>
      </c>
      <c r="I188" s="2" t="b">
        <v>0</v>
      </c>
      <c r="J188" s="2" t="b">
        <v>0</v>
      </c>
      <c r="K188" s="32" t="b">
        <v>0</v>
      </c>
      <c r="L188" s="33" t="b">
        <v>0</v>
      </c>
      <c r="M188" s="33" t="b">
        <v>0</v>
      </c>
      <c r="N188" s="33" t="b">
        <v>0</v>
      </c>
      <c r="O188" s="2" t="b">
        <v>0</v>
      </c>
      <c r="P188" s="2" t="b">
        <v>0</v>
      </c>
      <c r="Q188" s="2" t="b">
        <v>0</v>
      </c>
      <c r="R188" s="32" t="b">
        <v>0</v>
      </c>
      <c r="S188" s="33" t="b">
        <v>0</v>
      </c>
      <c r="T188" s="32" t="b">
        <v>0</v>
      </c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1"/>
      <c r="E189" s="1"/>
      <c r="F189" s="1"/>
      <c r="G189" s="2" t="b">
        <v>0</v>
      </c>
      <c r="H189" s="2" t="b">
        <v>0</v>
      </c>
      <c r="I189" s="2" t="b">
        <v>0</v>
      </c>
      <c r="J189" s="2" t="b">
        <v>0</v>
      </c>
      <c r="K189" s="32" t="b">
        <v>0</v>
      </c>
      <c r="L189" s="33" t="b">
        <v>0</v>
      </c>
      <c r="M189" s="33" t="b">
        <v>0</v>
      </c>
      <c r="N189" s="33" t="b">
        <v>0</v>
      </c>
      <c r="O189" s="2" t="b">
        <v>0</v>
      </c>
      <c r="P189" s="2" t="b">
        <v>0</v>
      </c>
      <c r="Q189" s="2" t="b">
        <v>0</v>
      </c>
      <c r="R189" s="32" t="b">
        <v>0</v>
      </c>
      <c r="S189" s="33" t="b">
        <v>0</v>
      </c>
      <c r="T189" s="32" t="b">
        <v>0</v>
      </c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1"/>
      <c r="E190" s="1"/>
      <c r="F190" s="1"/>
      <c r="G190" s="2" t="b">
        <v>0</v>
      </c>
      <c r="H190" s="2" t="b">
        <v>0</v>
      </c>
      <c r="I190" s="2" t="b">
        <v>0</v>
      </c>
      <c r="J190" s="2" t="b">
        <v>0</v>
      </c>
      <c r="K190" s="32" t="b">
        <v>0</v>
      </c>
      <c r="L190" s="33" t="b">
        <v>0</v>
      </c>
      <c r="M190" s="33" t="b">
        <v>0</v>
      </c>
      <c r="N190" s="33" t="b">
        <v>0</v>
      </c>
      <c r="O190" s="2" t="b">
        <v>0</v>
      </c>
      <c r="P190" s="2" t="b">
        <v>0</v>
      </c>
      <c r="Q190" s="2" t="b">
        <v>0</v>
      </c>
      <c r="R190" s="32" t="b">
        <v>0</v>
      </c>
      <c r="S190" s="33" t="b">
        <v>0</v>
      </c>
      <c r="T190" s="32" t="b">
        <v>0</v>
      </c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1"/>
      <c r="E191" s="1"/>
      <c r="F191" s="1"/>
      <c r="G191" s="2" t="b">
        <v>0</v>
      </c>
      <c r="H191" s="2" t="b">
        <v>0</v>
      </c>
      <c r="I191" s="2" t="b">
        <v>0</v>
      </c>
      <c r="J191" s="2" t="b">
        <v>0</v>
      </c>
      <c r="K191" s="32" t="b">
        <v>0</v>
      </c>
      <c r="L191" s="33" t="b">
        <v>0</v>
      </c>
      <c r="M191" s="33" t="b">
        <v>0</v>
      </c>
      <c r="N191" s="33" t="b">
        <v>0</v>
      </c>
      <c r="O191" s="2" t="b">
        <v>0</v>
      </c>
      <c r="P191" s="2" t="b">
        <v>0</v>
      </c>
      <c r="Q191" s="2" t="b">
        <v>0</v>
      </c>
      <c r="R191" s="32" t="b">
        <v>0</v>
      </c>
      <c r="S191" s="33" t="b">
        <v>0</v>
      </c>
      <c r="T191" s="32" t="b">
        <v>0</v>
      </c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1"/>
      <c r="E192" s="1"/>
      <c r="F192" s="1"/>
      <c r="G192" s="2" t="b">
        <v>0</v>
      </c>
      <c r="H192" s="2" t="b">
        <v>0</v>
      </c>
      <c r="I192" s="2" t="b">
        <v>0</v>
      </c>
      <c r="J192" s="2" t="b">
        <v>0</v>
      </c>
      <c r="K192" s="32" t="b">
        <v>0</v>
      </c>
      <c r="L192" s="33" t="b">
        <v>0</v>
      </c>
      <c r="M192" s="33" t="b">
        <v>0</v>
      </c>
      <c r="N192" s="33" t="b">
        <v>0</v>
      </c>
      <c r="O192" s="2" t="b">
        <v>0</v>
      </c>
      <c r="P192" s="2" t="b">
        <v>0</v>
      </c>
      <c r="Q192" s="2" t="b">
        <v>0</v>
      </c>
      <c r="R192" s="32" t="b">
        <v>0</v>
      </c>
      <c r="S192" s="33" t="b">
        <v>0</v>
      </c>
      <c r="T192" s="32" t="b">
        <v>0</v>
      </c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1"/>
      <c r="E193" s="1"/>
      <c r="F193" s="1"/>
      <c r="G193" s="2" t="b">
        <v>0</v>
      </c>
      <c r="H193" s="2" t="b">
        <v>0</v>
      </c>
      <c r="I193" s="2" t="b">
        <v>0</v>
      </c>
      <c r="J193" s="2" t="b">
        <v>0</v>
      </c>
      <c r="K193" s="32" t="b">
        <v>0</v>
      </c>
      <c r="L193" s="33" t="b">
        <v>0</v>
      </c>
      <c r="M193" s="33" t="b">
        <v>0</v>
      </c>
      <c r="N193" s="33" t="b">
        <v>0</v>
      </c>
      <c r="O193" s="2" t="b">
        <v>0</v>
      </c>
      <c r="P193" s="2" t="b">
        <v>0</v>
      </c>
      <c r="Q193" s="2" t="b">
        <v>0</v>
      </c>
      <c r="R193" s="32" t="b">
        <v>0</v>
      </c>
      <c r="S193" s="33" t="b">
        <v>0</v>
      </c>
      <c r="T193" s="32" t="b">
        <v>0</v>
      </c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1"/>
      <c r="E194" s="1"/>
      <c r="F194" s="1"/>
      <c r="G194" s="2" t="b">
        <v>0</v>
      </c>
      <c r="H194" s="2" t="b">
        <v>0</v>
      </c>
      <c r="I194" s="2" t="b">
        <v>0</v>
      </c>
      <c r="J194" s="2" t="b">
        <v>0</v>
      </c>
      <c r="K194" s="32" t="b">
        <v>0</v>
      </c>
      <c r="L194" s="33" t="b">
        <v>0</v>
      </c>
      <c r="M194" s="33" t="b">
        <v>0</v>
      </c>
      <c r="N194" s="33" t="b">
        <v>0</v>
      </c>
      <c r="O194" s="2" t="b">
        <v>0</v>
      </c>
      <c r="P194" s="2" t="b">
        <v>0</v>
      </c>
      <c r="Q194" s="2" t="b">
        <v>0</v>
      </c>
      <c r="R194" s="32" t="b">
        <v>0</v>
      </c>
      <c r="S194" s="33" t="b">
        <v>0</v>
      </c>
      <c r="T194" s="32" t="b">
        <v>0</v>
      </c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1"/>
      <c r="E195" s="1"/>
      <c r="F195" s="1"/>
      <c r="G195" s="2" t="b">
        <v>0</v>
      </c>
      <c r="H195" s="2" t="b">
        <v>0</v>
      </c>
      <c r="I195" s="2" t="b">
        <v>0</v>
      </c>
      <c r="J195" s="2" t="b">
        <v>0</v>
      </c>
      <c r="K195" s="32" t="b">
        <v>0</v>
      </c>
      <c r="L195" s="33" t="b">
        <v>0</v>
      </c>
      <c r="M195" s="33" t="b">
        <v>0</v>
      </c>
      <c r="N195" s="33" t="b">
        <v>0</v>
      </c>
      <c r="O195" s="2" t="b">
        <v>0</v>
      </c>
      <c r="P195" s="2" t="b">
        <v>0</v>
      </c>
      <c r="Q195" s="2" t="b">
        <v>0</v>
      </c>
      <c r="R195" s="32" t="b">
        <v>0</v>
      </c>
      <c r="S195" s="33" t="b">
        <v>0</v>
      </c>
      <c r="T195" s="32" t="b">
        <v>0</v>
      </c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1"/>
      <c r="E196" s="1"/>
      <c r="F196" s="1"/>
      <c r="G196" s="2" t="b">
        <v>0</v>
      </c>
      <c r="H196" s="2" t="b">
        <v>0</v>
      </c>
      <c r="I196" s="2" t="b">
        <v>0</v>
      </c>
      <c r="J196" s="2" t="b">
        <v>0</v>
      </c>
      <c r="K196" s="32" t="b">
        <v>0</v>
      </c>
      <c r="L196" s="33" t="b">
        <v>0</v>
      </c>
      <c r="M196" s="33" t="b">
        <v>0</v>
      </c>
      <c r="N196" s="33" t="b">
        <v>0</v>
      </c>
      <c r="O196" s="2" t="b">
        <v>0</v>
      </c>
      <c r="P196" s="2" t="b">
        <v>0</v>
      </c>
      <c r="Q196" s="2" t="b">
        <v>0</v>
      </c>
      <c r="R196" s="32" t="b">
        <v>0</v>
      </c>
      <c r="S196" s="33" t="b">
        <v>0</v>
      </c>
      <c r="T196" s="32" t="b">
        <v>0</v>
      </c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1"/>
      <c r="E197" s="1"/>
      <c r="F197" s="1"/>
      <c r="G197" s="2" t="b">
        <v>0</v>
      </c>
      <c r="H197" s="2" t="b">
        <v>0</v>
      </c>
      <c r="I197" s="2" t="b">
        <v>0</v>
      </c>
      <c r="J197" s="2" t="b">
        <v>0</v>
      </c>
      <c r="K197" s="32" t="b">
        <v>0</v>
      </c>
      <c r="L197" s="33" t="b">
        <v>0</v>
      </c>
      <c r="M197" s="33" t="b">
        <v>0</v>
      </c>
      <c r="N197" s="33" t="b">
        <v>0</v>
      </c>
      <c r="O197" s="2" t="b">
        <v>0</v>
      </c>
      <c r="P197" s="2" t="b">
        <v>0</v>
      </c>
      <c r="Q197" s="2" t="b">
        <v>0</v>
      </c>
      <c r="R197" s="32" t="b">
        <v>0</v>
      </c>
      <c r="S197" s="33" t="b">
        <v>0</v>
      </c>
      <c r="T197" s="32" t="b">
        <v>0</v>
      </c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1"/>
      <c r="E198" s="1"/>
      <c r="F198" s="1"/>
      <c r="G198" s="2" t="b">
        <v>0</v>
      </c>
      <c r="H198" s="2" t="b">
        <v>0</v>
      </c>
      <c r="I198" s="2" t="b">
        <v>0</v>
      </c>
      <c r="J198" s="2" t="b">
        <v>0</v>
      </c>
      <c r="K198" s="32" t="b">
        <v>0</v>
      </c>
      <c r="L198" s="33" t="b">
        <v>0</v>
      </c>
      <c r="M198" s="33" t="b">
        <v>0</v>
      </c>
      <c r="N198" s="33" t="b">
        <v>0</v>
      </c>
      <c r="O198" s="2" t="b">
        <v>0</v>
      </c>
      <c r="P198" s="2" t="b">
        <v>0</v>
      </c>
      <c r="Q198" s="2" t="b">
        <v>0</v>
      </c>
      <c r="R198" s="32" t="b">
        <v>0</v>
      </c>
      <c r="S198" s="33" t="b">
        <v>0</v>
      </c>
      <c r="T198" s="32" t="b">
        <v>0</v>
      </c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1"/>
      <c r="E199" s="1"/>
      <c r="F199" s="1"/>
      <c r="G199" s="2" t="b">
        <v>0</v>
      </c>
      <c r="H199" s="2" t="b">
        <v>0</v>
      </c>
      <c r="I199" s="2" t="b">
        <v>0</v>
      </c>
      <c r="J199" s="2" t="b">
        <v>0</v>
      </c>
      <c r="K199" s="32" t="b">
        <v>0</v>
      </c>
      <c r="L199" s="33" t="b">
        <v>0</v>
      </c>
      <c r="M199" s="33" t="b">
        <v>0</v>
      </c>
      <c r="N199" s="33" t="b">
        <v>0</v>
      </c>
      <c r="O199" s="2" t="b">
        <v>0</v>
      </c>
      <c r="P199" s="2" t="b">
        <v>0</v>
      </c>
      <c r="Q199" s="2" t="b">
        <v>0</v>
      </c>
      <c r="R199" s="32" t="b">
        <v>0</v>
      </c>
      <c r="S199" s="33" t="b">
        <v>0</v>
      </c>
      <c r="T199" s="32" t="b">
        <v>0</v>
      </c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1"/>
      <c r="E200" s="1"/>
      <c r="F200" s="1"/>
      <c r="G200" s="2" t="b">
        <v>0</v>
      </c>
      <c r="H200" s="2" t="b">
        <v>0</v>
      </c>
      <c r="I200" s="2" t="b">
        <v>0</v>
      </c>
      <c r="J200" s="2" t="b">
        <v>0</v>
      </c>
      <c r="K200" s="32" t="b">
        <v>0</v>
      </c>
      <c r="L200" s="33" t="b">
        <v>0</v>
      </c>
      <c r="M200" s="33" t="b">
        <v>0</v>
      </c>
      <c r="N200" s="33" t="b">
        <v>0</v>
      </c>
      <c r="O200" s="2" t="b">
        <v>0</v>
      </c>
      <c r="P200" s="2" t="b">
        <v>0</v>
      </c>
      <c r="Q200" s="2" t="b">
        <v>0</v>
      </c>
      <c r="R200" s="32" t="b">
        <v>0</v>
      </c>
      <c r="S200" s="33" t="b">
        <v>0</v>
      </c>
      <c r="T200" s="32" t="b">
        <v>0</v>
      </c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1"/>
      <c r="E201" s="1"/>
      <c r="F201" s="1"/>
      <c r="G201" s="2" t="b">
        <v>0</v>
      </c>
      <c r="H201" s="2" t="b">
        <v>0</v>
      </c>
      <c r="I201" s="2" t="b">
        <v>0</v>
      </c>
      <c r="J201" s="2" t="b">
        <v>0</v>
      </c>
      <c r="K201" s="32" t="b">
        <v>0</v>
      </c>
      <c r="L201" s="33" t="b">
        <v>0</v>
      </c>
      <c r="M201" s="33" t="b">
        <v>0</v>
      </c>
      <c r="N201" s="33" t="b">
        <v>0</v>
      </c>
      <c r="O201" s="2" t="b">
        <v>0</v>
      </c>
      <c r="P201" s="2" t="b">
        <v>0</v>
      </c>
      <c r="Q201" s="2" t="b">
        <v>0</v>
      </c>
      <c r="R201" s="32" t="b">
        <v>0</v>
      </c>
      <c r="S201" s="33" t="b">
        <v>0</v>
      </c>
      <c r="T201" s="32" t="b">
        <v>0</v>
      </c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1"/>
      <c r="E202" s="1"/>
      <c r="F202" s="1"/>
      <c r="G202" s="2" t="b">
        <v>0</v>
      </c>
      <c r="H202" s="2" t="b">
        <v>0</v>
      </c>
      <c r="I202" s="2" t="b">
        <v>0</v>
      </c>
      <c r="J202" s="2" t="b">
        <v>0</v>
      </c>
      <c r="K202" s="32" t="b">
        <v>0</v>
      </c>
      <c r="L202" s="33" t="b">
        <v>0</v>
      </c>
      <c r="M202" s="33" t="b">
        <v>0</v>
      </c>
      <c r="N202" s="33" t="b">
        <v>0</v>
      </c>
      <c r="O202" s="2" t="b">
        <v>0</v>
      </c>
      <c r="P202" s="2" t="b">
        <v>0</v>
      </c>
      <c r="Q202" s="2" t="b">
        <v>0</v>
      </c>
      <c r="R202" s="32" t="b">
        <v>0</v>
      </c>
      <c r="S202" s="33" t="b">
        <v>0</v>
      </c>
      <c r="T202" s="32" t="b">
        <v>0</v>
      </c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1"/>
      <c r="E203" s="1"/>
      <c r="F203" s="1"/>
      <c r="G203" s="2" t="b">
        <v>0</v>
      </c>
      <c r="H203" s="2" t="b">
        <v>0</v>
      </c>
      <c r="I203" s="2" t="b">
        <v>0</v>
      </c>
      <c r="J203" s="2" t="b">
        <v>0</v>
      </c>
      <c r="K203" s="32" t="b">
        <v>0</v>
      </c>
      <c r="L203" s="33" t="b">
        <v>0</v>
      </c>
      <c r="M203" s="33" t="b">
        <v>0</v>
      </c>
      <c r="N203" s="33" t="b">
        <v>0</v>
      </c>
      <c r="O203" s="2" t="b">
        <v>0</v>
      </c>
      <c r="P203" s="2" t="b">
        <v>0</v>
      </c>
      <c r="Q203" s="2" t="b">
        <v>0</v>
      </c>
      <c r="R203" s="32" t="b">
        <v>0</v>
      </c>
      <c r="S203" s="33" t="b">
        <v>0</v>
      </c>
      <c r="T203" s="32" t="b">
        <v>0</v>
      </c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1"/>
      <c r="E204" s="1"/>
      <c r="F204" s="1"/>
      <c r="G204" s="2" t="b">
        <v>0</v>
      </c>
      <c r="H204" s="2" t="b">
        <v>0</v>
      </c>
      <c r="I204" s="2" t="b">
        <v>0</v>
      </c>
      <c r="J204" s="2" t="b">
        <v>0</v>
      </c>
      <c r="K204" s="32" t="b">
        <v>0</v>
      </c>
      <c r="L204" s="33" t="b">
        <v>0</v>
      </c>
      <c r="M204" s="33" t="b">
        <v>0</v>
      </c>
      <c r="N204" s="33" t="b">
        <v>0</v>
      </c>
      <c r="O204" s="2" t="b">
        <v>0</v>
      </c>
      <c r="P204" s="2" t="b">
        <v>0</v>
      </c>
      <c r="Q204" s="2" t="b">
        <v>0</v>
      </c>
      <c r="R204" s="32" t="b">
        <v>0</v>
      </c>
      <c r="S204" s="33" t="b">
        <v>0</v>
      </c>
      <c r="T204" s="32" t="b">
        <v>0</v>
      </c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1"/>
      <c r="E205" s="1"/>
      <c r="F205" s="1"/>
      <c r="G205" s="2" t="b">
        <v>0</v>
      </c>
      <c r="H205" s="2" t="b">
        <v>0</v>
      </c>
      <c r="I205" s="2" t="b">
        <v>0</v>
      </c>
      <c r="J205" s="2" t="b">
        <v>0</v>
      </c>
      <c r="K205" s="32" t="b">
        <v>0</v>
      </c>
      <c r="L205" s="33" t="b">
        <v>0</v>
      </c>
      <c r="M205" s="33" t="b">
        <v>0</v>
      </c>
      <c r="N205" s="33" t="b">
        <v>0</v>
      </c>
      <c r="O205" s="2" t="b">
        <v>0</v>
      </c>
      <c r="P205" s="2" t="b">
        <v>0</v>
      </c>
      <c r="Q205" s="2" t="b">
        <v>0</v>
      </c>
      <c r="R205" s="32" t="b">
        <v>0</v>
      </c>
      <c r="S205" s="33" t="b">
        <v>0</v>
      </c>
      <c r="T205" s="32" t="b">
        <v>0</v>
      </c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1"/>
      <c r="E206" s="1"/>
      <c r="F206" s="1"/>
      <c r="G206" s="2" t="b">
        <v>0</v>
      </c>
      <c r="H206" s="2" t="b">
        <v>0</v>
      </c>
      <c r="I206" s="2" t="b">
        <v>0</v>
      </c>
      <c r="J206" s="2" t="b">
        <v>0</v>
      </c>
      <c r="K206" s="32" t="b">
        <v>0</v>
      </c>
      <c r="L206" s="33" t="b">
        <v>0</v>
      </c>
      <c r="M206" s="33" t="b">
        <v>0</v>
      </c>
      <c r="N206" s="33" t="b">
        <v>0</v>
      </c>
      <c r="O206" s="2" t="b">
        <v>0</v>
      </c>
      <c r="P206" s="2" t="b">
        <v>0</v>
      </c>
      <c r="Q206" s="2" t="b">
        <v>0</v>
      </c>
      <c r="R206" s="32" t="b">
        <v>0</v>
      </c>
      <c r="S206" s="33" t="b">
        <v>0</v>
      </c>
      <c r="T206" s="32" t="b">
        <v>0</v>
      </c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1"/>
      <c r="E207" s="1"/>
      <c r="F207" s="1"/>
      <c r="G207" s="2" t="b">
        <v>0</v>
      </c>
      <c r="H207" s="2" t="b">
        <v>0</v>
      </c>
      <c r="I207" s="2" t="b">
        <v>0</v>
      </c>
      <c r="J207" s="2" t="b">
        <v>0</v>
      </c>
      <c r="K207" s="32" t="b">
        <v>0</v>
      </c>
      <c r="L207" s="33" t="b">
        <v>0</v>
      </c>
      <c r="M207" s="33" t="b">
        <v>0</v>
      </c>
      <c r="N207" s="33" t="b">
        <v>0</v>
      </c>
      <c r="O207" s="2" t="b">
        <v>0</v>
      </c>
      <c r="P207" s="2" t="b">
        <v>0</v>
      </c>
      <c r="Q207" s="2" t="b">
        <v>0</v>
      </c>
      <c r="R207" s="32" t="b">
        <v>0</v>
      </c>
      <c r="S207" s="33" t="b">
        <v>0</v>
      </c>
      <c r="T207" s="32" t="b">
        <v>0</v>
      </c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1"/>
      <c r="E208" s="1"/>
      <c r="F208" s="1"/>
      <c r="G208" s="2" t="b">
        <v>0</v>
      </c>
      <c r="H208" s="2" t="b">
        <v>0</v>
      </c>
      <c r="I208" s="2" t="b">
        <v>0</v>
      </c>
      <c r="J208" s="2" t="b">
        <v>0</v>
      </c>
      <c r="K208" s="32" t="b">
        <v>0</v>
      </c>
      <c r="L208" s="33" t="b">
        <v>0</v>
      </c>
      <c r="M208" s="33" t="b">
        <v>0</v>
      </c>
      <c r="N208" s="33" t="b">
        <v>0</v>
      </c>
      <c r="O208" s="2" t="b">
        <v>0</v>
      </c>
      <c r="P208" s="2" t="b">
        <v>0</v>
      </c>
      <c r="Q208" s="2" t="b">
        <v>0</v>
      </c>
      <c r="R208" s="32" t="b">
        <v>0</v>
      </c>
      <c r="S208" s="33" t="b">
        <v>0</v>
      </c>
      <c r="T208" s="32" t="b">
        <v>0</v>
      </c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1"/>
      <c r="E209" s="1"/>
      <c r="F209" s="1"/>
      <c r="G209" s="2" t="b">
        <v>0</v>
      </c>
      <c r="H209" s="2" t="b">
        <v>0</v>
      </c>
      <c r="I209" s="2" t="b">
        <v>0</v>
      </c>
      <c r="J209" s="2" t="b">
        <v>0</v>
      </c>
      <c r="K209" s="32" t="b">
        <v>0</v>
      </c>
      <c r="L209" s="33" t="b">
        <v>0</v>
      </c>
      <c r="M209" s="33" t="b">
        <v>0</v>
      </c>
      <c r="N209" s="33" t="b">
        <v>0</v>
      </c>
      <c r="O209" s="2" t="b">
        <v>0</v>
      </c>
      <c r="P209" s="2" t="b">
        <v>0</v>
      </c>
      <c r="Q209" s="2" t="b">
        <v>0</v>
      </c>
      <c r="R209" s="32" t="b">
        <v>0</v>
      </c>
      <c r="S209" s="33" t="b">
        <v>0</v>
      </c>
      <c r="T209" s="32" t="b">
        <v>0</v>
      </c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1"/>
      <c r="E210" s="1"/>
      <c r="F210" s="1"/>
      <c r="G210" s="2" t="b">
        <v>0</v>
      </c>
      <c r="H210" s="2" t="b">
        <v>0</v>
      </c>
      <c r="I210" s="2" t="b">
        <v>0</v>
      </c>
      <c r="J210" s="2" t="b">
        <v>0</v>
      </c>
      <c r="K210" s="32" t="b">
        <v>0</v>
      </c>
      <c r="L210" s="33" t="b">
        <v>0</v>
      </c>
      <c r="M210" s="33" t="b">
        <v>0</v>
      </c>
      <c r="N210" s="33" t="b">
        <v>0</v>
      </c>
      <c r="O210" s="2" t="b">
        <v>0</v>
      </c>
      <c r="P210" s="2" t="b">
        <v>0</v>
      </c>
      <c r="Q210" s="2" t="b">
        <v>0</v>
      </c>
      <c r="R210" s="32" t="b">
        <v>0</v>
      </c>
      <c r="S210" s="33" t="b">
        <v>0</v>
      </c>
      <c r="T210" s="32" t="b">
        <v>0</v>
      </c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1"/>
      <c r="E211" s="1"/>
      <c r="F211" s="1"/>
      <c r="G211" s="2" t="b">
        <v>0</v>
      </c>
      <c r="H211" s="2" t="b">
        <v>0</v>
      </c>
      <c r="I211" s="2" t="b">
        <v>0</v>
      </c>
      <c r="J211" s="2" t="b">
        <v>0</v>
      </c>
      <c r="K211" s="32" t="b">
        <v>0</v>
      </c>
      <c r="L211" s="33" t="b">
        <v>0</v>
      </c>
      <c r="M211" s="33" t="b">
        <v>0</v>
      </c>
      <c r="N211" s="33" t="b">
        <v>0</v>
      </c>
      <c r="O211" s="2" t="b">
        <v>0</v>
      </c>
      <c r="P211" s="2" t="b">
        <v>0</v>
      </c>
      <c r="Q211" s="2" t="b">
        <v>0</v>
      </c>
      <c r="R211" s="32" t="b">
        <v>0</v>
      </c>
      <c r="S211" s="33" t="b">
        <v>0</v>
      </c>
      <c r="T211" s="32" t="b">
        <v>0</v>
      </c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1"/>
      <c r="E212" s="1"/>
      <c r="F212" s="1"/>
      <c r="G212" s="2" t="b">
        <v>0</v>
      </c>
      <c r="H212" s="2" t="b">
        <v>0</v>
      </c>
      <c r="I212" s="2" t="b">
        <v>0</v>
      </c>
      <c r="J212" s="2" t="b">
        <v>0</v>
      </c>
      <c r="K212" s="32" t="b">
        <v>0</v>
      </c>
      <c r="L212" s="33" t="b">
        <v>0</v>
      </c>
      <c r="M212" s="33" t="b">
        <v>0</v>
      </c>
      <c r="N212" s="33" t="b">
        <v>0</v>
      </c>
      <c r="O212" s="2" t="b">
        <v>0</v>
      </c>
      <c r="P212" s="2" t="b">
        <v>0</v>
      </c>
      <c r="Q212" s="2" t="b">
        <v>0</v>
      </c>
      <c r="R212" s="32" t="b">
        <v>0</v>
      </c>
      <c r="S212" s="33" t="b">
        <v>0</v>
      </c>
      <c r="T212" s="32" t="b">
        <v>0</v>
      </c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1"/>
      <c r="E213" s="1"/>
      <c r="F213" s="1"/>
      <c r="G213" s="2" t="b">
        <v>0</v>
      </c>
      <c r="H213" s="2" t="b">
        <v>0</v>
      </c>
      <c r="I213" s="2" t="b">
        <v>0</v>
      </c>
      <c r="J213" s="2" t="b">
        <v>0</v>
      </c>
      <c r="K213" s="32" t="b">
        <v>0</v>
      </c>
      <c r="L213" s="33" t="b">
        <v>0</v>
      </c>
      <c r="M213" s="33" t="b">
        <v>0</v>
      </c>
      <c r="N213" s="33" t="b">
        <v>0</v>
      </c>
      <c r="O213" s="2" t="b">
        <v>0</v>
      </c>
      <c r="P213" s="2" t="b">
        <v>0</v>
      </c>
      <c r="Q213" s="2" t="b">
        <v>0</v>
      </c>
      <c r="R213" s="32" t="b">
        <v>0</v>
      </c>
      <c r="S213" s="33" t="b">
        <v>0</v>
      </c>
      <c r="T213" s="32" t="b">
        <v>0</v>
      </c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1"/>
      <c r="E214" s="1"/>
      <c r="F214" s="1"/>
      <c r="G214" s="2" t="b">
        <v>0</v>
      </c>
      <c r="H214" s="2" t="b">
        <v>0</v>
      </c>
      <c r="I214" s="2" t="b">
        <v>0</v>
      </c>
      <c r="J214" s="2" t="b">
        <v>0</v>
      </c>
      <c r="K214" s="32" t="b">
        <v>0</v>
      </c>
      <c r="L214" s="33" t="b">
        <v>0</v>
      </c>
      <c r="M214" s="33" t="b">
        <v>0</v>
      </c>
      <c r="N214" s="33" t="b">
        <v>0</v>
      </c>
      <c r="O214" s="2" t="b">
        <v>0</v>
      </c>
      <c r="P214" s="2" t="b">
        <v>0</v>
      </c>
      <c r="Q214" s="2" t="b">
        <v>0</v>
      </c>
      <c r="R214" s="32" t="b">
        <v>0</v>
      </c>
      <c r="S214" s="33" t="b">
        <v>0</v>
      </c>
      <c r="T214" s="32" t="b">
        <v>0</v>
      </c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1"/>
      <c r="E215" s="1"/>
      <c r="F215" s="1"/>
      <c r="G215" s="2" t="b">
        <v>0</v>
      </c>
      <c r="H215" s="2" t="b">
        <v>0</v>
      </c>
      <c r="I215" s="2" t="b">
        <v>0</v>
      </c>
      <c r="J215" s="2" t="b">
        <v>0</v>
      </c>
      <c r="K215" s="32" t="b">
        <v>0</v>
      </c>
      <c r="L215" s="33" t="b">
        <v>0</v>
      </c>
      <c r="M215" s="33" t="b">
        <v>0</v>
      </c>
      <c r="N215" s="33" t="b">
        <v>0</v>
      </c>
      <c r="O215" s="2" t="b">
        <v>0</v>
      </c>
      <c r="P215" s="2" t="b">
        <v>0</v>
      </c>
      <c r="Q215" s="2" t="b">
        <v>0</v>
      </c>
      <c r="R215" s="32" t="b">
        <v>0</v>
      </c>
      <c r="S215" s="33" t="b">
        <v>0</v>
      </c>
      <c r="T215" s="32" t="b">
        <v>0</v>
      </c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1"/>
      <c r="E216" s="1"/>
      <c r="F216" s="1"/>
      <c r="G216" s="2" t="b">
        <v>0</v>
      </c>
      <c r="H216" s="2" t="b">
        <v>0</v>
      </c>
      <c r="I216" s="2" t="b">
        <v>0</v>
      </c>
      <c r="J216" s="2" t="b">
        <v>0</v>
      </c>
      <c r="K216" s="32" t="b">
        <v>0</v>
      </c>
      <c r="L216" s="33" t="b">
        <v>0</v>
      </c>
      <c r="M216" s="33" t="b">
        <v>0</v>
      </c>
      <c r="N216" s="33" t="b">
        <v>0</v>
      </c>
      <c r="O216" s="2" t="b">
        <v>0</v>
      </c>
      <c r="P216" s="2" t="b">
        <v>0</v>
      </c>
      <c r="Q216" s="2" t="b">
        <v>0</v>
      </c>
      <c r="R216" s="32" t="b">
        <v>0</v>
      </c>
      <c r="S216" s="33" t="b">
        <v>0</v>
      </c>
      <c r="T216" s="32" t="b">
        <v>0</v>
      </c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1"/>
      <c r="E217" s="1"/>
      <c r="F217" s="1"/>
      <c r="G217" s="2" t="b">
        <v>0</v>
      </c>
      <c r="H217" s="2" t="b">
        <v>0</v>
      </c>
      <c r="I217" s="2" t="b">
        <v>0</v>
      </c>
      <c r="J217" s="2" t="b">
        <v>0</v>
      </c>
      <c r="K217" s="32" t="b">
        <v>0</v>
      </c>
      <c r="L217" s="33" t="b">
        <v>0</v>
      </c>
      <c r="M217" s="33" t="b">
        <v>0</v>
      </c>
      <c r="N217" s="33" t="b">
        <v>0</v>
      </c>
      <c r="O217" s="2" t="b">
        <v>0</v>
      </c>
      <c r="P217" s="2" t="b">
        <v>0</v>
      </c>
      <c r="Q217" s="2" t="b">
        <v>0</v>
      </c>
      <c r="R217" s="32" t="b">
        <v>0</v>
      </c>
      <c r="S217" s="33" t="b">
        <v>0</v>
      </c>
      <c r="T217" s="32" t="b">
        <v>0</v>
      </c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1"/>
      <c r="E218" s="1"/>
      <c r="F218" s="1"/>
      <c r="G218" s="2" t="b">
        <v>0</v>
      </c>
      <c r="H218" s="2" t="b">
        <v>0</v>
      </c>
      <c r="I218" s="2" t="b">
        <v>0</v>
      </c>
      <c r="J218" s="2" t="b">
        <v>0</v>
      </c>
      <c r="K218" s="32" t="b">
        <v>0</v>
      </c>
      <c r="L218" s="33" t="b">
        <v>0</v>
      </c>
      <c r="M218" s="33" t="b">
        <v>0</v>
      </c>
      <c r="N218" s="33" t="b">
        <v>0</v>
      </c>
      <c r="O218" s="2" t="b">
        <v>0</v>
      </c>
      <c r="P218" s="2" t="b">
        <v>0</v>
      </c>
      <c r="Q218" s="2" t="b">
        <v>0</v>
      </c>
      <c r="R218" s="32" t="b">
        <v>0</v>
      </c>
      <c r="S218" s="33" t="b">
        <v>0</v>
      </c>
      <c r="T218" s="32" t="b">
        <v>0</v>
      </c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1"/>
      <c r="E219" s="1"/>
      <c r="F219" s="1"/>
      <c r="G219" s="2" t="b">
        <v>0</v>
      </c>
      <c r="H219" s="2" t="b">
        <v>0</v>
      </c>
      <c r="I219" s="2" t="b">
        <v>0</v>
      </c>
      <c r="J219" s="2" t="b">
        <v>0</v>
      </c>
      <c r="K219" s="32" t="b">
        <v>0</v>
      </c>
      <c r="L219" s="33" t="b">
        <v>0</v>
      </c>
      <c r="M219" s="33" t="b">
        <v>0</v>
      </c>
      <c r="N219" s="33" t="b">
        <v>0</v>
      </c>
      <c r="O219" s="2" t="b">
        <v>0</v>
      </c>
      <c r="P219" s="2" t="b">
        <v>0</v>
      </c>
      <c r="Q219" s="2" t="b">
        <v>0</v>
      </c>
      <c r="R219" s="32" t="b">
        <v>0</v>
      </c>
      <c r="S219" s="33" t="b">
        <v>0</v>
      </c>
      <c r="T219" s="32" t="b">
        <v>0</v>
      </c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1"/>
      <c r="E220" s="1"/>
      <c r="F220" s="1"/>
      <c r="G220" s="2" t="b">
        <v>0</v>
      </c>
      <c r="H220" s="2" t="b">
        <v>0</v>
      </c>
      <c r="I220" s="2" t="b">
        <v>0</v>
      </c>
      <c r="J220" s="2" t="b">
        <v>0</v>
      </c>
      <c r="K220" s="32" t="b">
        <v>0</v>
      </c>
      <c r="L220" s="33" t="b">
        <v>0</v>
      </c>
      <c r="M220" s="33" t="b">
        <v>0</v>
      </c>
      <c r="N220" s="33" t="b">
        <v>0</v>
      </c>
      <c r="O220" s="2" t="b">
        <v>0</v>
      </c>
      <c r="P220" s="2" t="b">
        <v>0</v>
      </c>
      <c r="Q220" s="2" t="b">
        <v>0</v>
      </c>
      <c r="R220" s="32" t="b">
        <v>0</v>
      </c>
      <c r="S220" s="33" t="b">
        <v>0</v>
      </c>
      <c r="T220" s="32" t="b">
        <v>0</v>
      </c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1"/>
      <c r="E221" s="1"/>
      <c r="F221" s="1"/>
      <c r="G221" s="2" t="b">
        <v>0</v>
      </c>
      <c r="H221" s="2" t="b">
        <v>0</v>
      </c>
      <c r="I221" s="2" t="b">
        <v>0</v>
      </c>
      <c r="J221" s="2" t="b">
        <v>0</v>
      </c>
      <c r="K221" s="32" t="b">
        <v>0</v>
      </c>
      <c r="L221" s="33" t="b">
        <v>0</v>
      </c>
      <c r="M221" s="33" t="b">
        <v>0</v>
      </c>
      <c r="N221" s="33" t="b">
        <v>0</v>
      </c>
      <c r="O221" s="2" t="b">
        <v>0</v>
      </c>
      <c r="P221" s="2" t="b">
        <v>0</v>
      </c>
      <c r="Q221" s="2" t="b">
        <v>0</v>
      </c>
      <c r="R221" s="32" t="b">
        <v>0</v>
      </c>
      <c r="S221" s="33" t="b">
        <v>0</v>
      </c>
      <c r="T221" s="32" t="b">
        <v>0</v>
      </c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1"/>
      <c r="E222" s="1"/>
      <c r="F222" s="1"/>
      <c r="G222" s="2" t="b">
        <v>0</v>
      </c>
      <c r="H222" s="2" t="b">
        <v>0</v>
      </c>
      <c r="I222" s="2" t="b">
        <v>0</v>
      </c>
      <c r="J222" s="2" t="b">
        <v>0</v>
      </c>
      <c r="K222" s="32" t="b">
        <v>0</v>
      </c>
      <c r="L222" s="33" t="b">
        <v>0</v>
      </c>
      <c r="M222" s="33" t="b">
        <v>0</v>
      </c>
      <c r="N222" s="33" t="b">
        <v>0</v>
      </c>
      <c r="O222" s="2" t="b">
        <v>0</v>
      </c>
      <c r="P222" s="2" t="b">
        <v>0</v>
      </c>
      <c r="Q222" s="2" t="b">
        <v>0</v>
      </c>
      <c r="R222" s="32" t="b">
        <v>0</v>
      </c>
      <c r="S222" s="33" t="b">
        <v>0</v>
      </c>
      <c r="T222" s="32" t="b">
        <v>0</v>
      </c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1"/>
      <c r="E223" s="1"/>
      <c r="F223" s="1"/>
      <c r="G223" s="2" t="b">
        <v>0</v>
      </c>
      <c r="H223" s="2" t="b">
        <v>0</v>
      </c>
      <c r="I223" s="2" t="b">
        <v>0</v>
      </c>
      <c r="J223" s="2" t="b">
        <v>0</v>
      </c>
      <c r="K223" s="32" t="b">
        <v>0</v>
      </c>
      <c r="L223" s="33" t="b">
        <v>0</v>
      </c>
      <c r="M223" s="33" t="b">
        <v>0</v>
      </c>
      <c r="N223" s="33" t="b">
        <v>0</v>
      </c>
      <c r="O223" s="2" t="b">
        <v>0</v>
      </c>
      <c r="P223" s="2" t="b">
        <v>0</v>
      </c>
      <c r="Q223" s="2" t="b">
        <v>0</v>
      </c>
      <c r="R223" s="32" t="b">
        <v>0</v>
      </c>
      <c r="S223" s="33" t="b">
        <v>0</v>
      </c>
      <c r="T223" s="32" t="b">
        <v>0</v>
      </c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1"/>
      <c r="E224" s="1"/>
      <c r="F224" s="1"/>
      <c r="G224" s="2" t="b">
        <v>0</v>
      </c>
      <c r="H224" s="2" t="b">
        <v>0</v>
      </c>
      <c r="I224" s="2" t="b">
        <v>0</v>
      </c>
      <c r="J224" s="2" t="b">
        <v>0</v>
      </c>
      <c r="K224" s="32" t="b">
        <v>0</v>
      </c>
      <c r="L224" s="33" t="b">
        <v>0</v>
      </c>
      <c r="M224" s="33" t="b">
        <v>0</v>
      </c>
      <c r="N224" s="33" t="b">
        <v>0</v>
      </c>
      <c r="O224" s="2" t="b">
        <v>0</v>
      </c>
      <c r="P224" s="2" t="b">
        <v>0</v>
      </c>
      <c r="Q224" s="2" t="b">
        <v>0</v>
      </c>
      <c r="R224" s="32" t="b">
        <v>0</v>
      </c>
      <c r="S224" s="33" t="b">
        <v>0</v>
      </c>
      <c r="T224" s="32" t="b">
        <v>0</v>
      </c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1"/>
      <c r="E225" s="1"/>
      <c r="F225" s="1"/>
      <c r="G225" s="2" t="b">
        <v>0</v>
      </c>
      <c r="H225" s="2" t="b">
        <v>0</v>
      </c>
      <c r="I225" s="2" t="b">
        <v>0</v>
      </c>
      <c r="J225" s="2" t="b">
        <v>0</v>
      </c>
      <c r="K225" s="32" t="b">
        <v>0</v>
      </c>
      <c r="L225" s="33" t="b">
        <v>0</v>
      </c>
      <c r="M225" s="33" t="b">
        <v>0</v>
      </c>
      <c r="N225" s="33" t="b">
        <v>0</v>
      </c>
      <c r="O225" s="2" t="b">
        <v>0</v>
      </c>
      <c r="P225" s="2" t="b">
        <v>0</v>
      </c>
      <c r="Q225" s="2" t="b">
        <v>0</v>
      </c>
      <c r="R225" s="32" t="b">
        <v>0</v>
      </c>
      <c r="S225" s="33" t="b">
        <v>0</v>
      </c>
      <c r="T225" s="32" t="b">
        <v>0</v>
      </c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1"/>
      <c r="E226" s="1"/>
      <c r="F226" s="1"/>
      <c r="G226" s="2" t="b">
        <v>0</v>
      </c>
      <c r="H226" s="2" t="b">
        <v>0</v>
      </c>
      <c r="I226" s="2" t="b">
        <v>0</v>
      </c>
      <c r="J226" s="2" t="b">
        <v>0</v>
      </c>
      <c r="K226" s="32" t="b">
        <v>0</v>
      </c>
      <c r="L226" s="33" t="b">
        <v>0</v>
      </c>
      <c r="M226" s="33" t="b">
        <v>0</v>
      </c>
      <c r="N226" s="33" t="b">
        <v>0</v>
      </c>
      <c r="O226" s="2" t="b">
        <v>0</v>
      </c>
      <c r="P226" s="2" t="b">
        <v>0</v>
      </c>
      <c r="Q226" s="2" t="b">
        <v>0</v>
      </c>
      <c r="R226" s="32" t="b">
        <v>0</v>
      </c>
      <c r="S226" s="33" t="b">
        <v>0</v>
      </c>
      <c r="T226" s="32" t="b">
        <v>0</v>
      </c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1"/>
      <c r="E227" s="1"/>
      <c r="F227" s="1"/>
      <c r="G227" s="2" t="b">
        <v>0</v>
      </c>
      <c r="H227" s="2" t="b">
        <v>0</v>
      </c>
      <c r="I227" s="2" t="b">
        <v>0</v>
      </c>
      <c r="J227" s="2" t="b">
        <v>0</v>
      </c>
      <c r="K227" s="32" t="b">
        <v>0</v>
      </c>
      <c r="L227" s="33" t="b">
        <v>0</v>
      </c>
      <c r="M227" s="33" t="b">
        <v>0</v>
      </c>
      <c r="N227" s="33" t="b">
        <v>0</v>
      </c>
      <c r="O227" s="2" t="b">
        <v>0</v>
      </c>
      <c r="P227" s="2" t="b">
        <v>0</v>
      </c>
      <c r="Q227" s="2" t="b">
        <v>0</v>
      </c>
      <c r="R227" s="32" t="b">
        <v>0</v>
      </c>
      <c r="S227" s="33" t="b">
        <v>0</v>
      </c>
      <c r="T227" s="32" t="b">
        <v>0</v>
      </c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1"/>
      <c r="E228" s="1"/>
      <c r="F228" s="1"/>
      <c r="G228" s="2" t="b">
        <v>0</v>
      </c>
      <c r="H228" s="2" t="b">
        <v>0</v>
      </c>
      <c r="I228" s="2" t="b">
        <v>0</v>
      </c>
      <c r="J228" s="2" t="b">
        <v>0</v>
      </c>
      <c r="K228" s="32" t="b">
        <v>0</v>
      </c>
      <c r="L228" s="33" t="b">
        <v>0</v>
      </c>
      <c r="M228" s="33" t="b">
        <v>0</v>
      </c>
      <c r="N228" s="33" t="b">
        <v>0</v>
      </c>
      <c r="O228" s="2" t="b">
        <v>0</v>
      </c>
      <c r="P228" s="2" t="b">
        <v>0</v>
      </c>
      <c r="Q228" s="2" t="b">
        <v>0</v>
      </c>
      <c r="R228" s="32" t="b">
        <v>0</v>
      </c>
      <c r="S228" s="33" t="b">
        <v>0</v>
      </c>
      <c r="T228" s="32" t="b">
        <v>0</v>
      </c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1"/>
      <c r="E229" s="1"/>
      <c r="F229" s="1"/>
      <c r="G229" s="2" t="b">
        <v>0</v>
      </c>
      <c r="H229" s="2" t="b">
        <v>0</v>
      </c>
      <c r="I229" s="2" t="b">
        <v>0</v>
      </c>
      <c r="J229" s="2" t="b">
        <v>0</v>
      </c>
      <c r="K229" s="32" t="b">
        <v>0</v>
      </c>
      <c r="L229" s="33" t="b">
        <v>0</v>
      </c>
      <c r="M229" s="33" t="b">
        <v>0</v>
      </c>
      <c r="N229" s="33" t="b">
        <v>0</v>
      </c>
      <c r="O229" s="2" t="b">
        <v>0</v>
      </c>
      <c r="P229" s="2" t="b">
        <v>0</v>
      </c>
      <c r="Q229" s="2" t="b">
        <v>0</v>
      </c>
      <c r="R229" s="32" t="b">
        <v>0</v>
      </c>
      <c r="S229" s="33" t="b">
        <v>0</v>
      </c>
      <c r="T229" s="32" t="b">
        <v>0</v>
      </c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1"/>
      <c r="E230" s="1"/>
      <c r="F230" s="1"/>
      <c r="G230" s="2" t="b">
        <v>0</v>
      </c>
      <c r="H230" s="2" t="b">
        <v>0</v>
      </c>
      <c r="I230" s="2" t="b">
        <v>0</v>
      </c>
      <c r="J230" s="2" t="b">
        <v>0</v>
      </c>
      <c r="K230" s="32" t="b">
        <v>0</v>
      </c>
      <c r="L230" s="33" t="b">
        <v>0</v>
      </c>
      <c r="M230" s="33" t="b">
        <v>0</v>
      </c>
      <c r="N230" s="33" t="b">
        <v>0</v>
      </c>
      <c r="O230" s="2" t="b">
        <v>0</v>
      </c>
      <c r="P230" s="2" t="b">
        <v>0</v>
      </c>
      <c r="Q230" s="2" t="b">
        <v>0</v>
      </c>
      <c r="R230" s="32" t="b">
        <v>0</v>
      </c>
      <c r="S230" s="33" t="b">
        <v>0</v>
      </c>
      <c r="T230" s="32" t="b">
        <v>0</v>
      </c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1"/>
      <c r="E231" s="1"/>
      <c r="F231" s="1"/>
      <c r="G231" s="2" t="b">
        <v>0</v>
      </c>
      <c r="H231" s="2" t="b">
        <v>0</v>
      </c>
      <c r="I231" s="2" t="b">
        <v>0</v>
      </c>
      <c r="J231" s="2" t="b">
        <v>0</v>
      </c>
      <c r="K231" s="32" t="b">
        <v>0</v>
      </c>
      <c r="L231" s="33" t="b">
        <v>0</v>
      </c>
      <c r="M231" s="33" t="b">
        <v>0</v>
      </c>
      <c r="N231" s="33" t="b">
        <v>0</v>
      </c>
      <c r="O231" s="2" t="b">
        <v>0</v>
      </c>
      <c r="P231" s="2" t="b">
        <v>0</v>
      </c>
      <c r="Q231" s="2" t="b">
        <v>0</v>
      </c>
      <c r="R231" s="32" t="b">
        <v>0</v>
      </c>
      <c r="S231" s="33" t="b">
        <v>0</v>
      </c>
      <c r="T231" s="32" t="b">
        <v>0</v>
      </c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1"/>
      <c r="E232" s="1"/>
      <c r="F232" s="1"/>
      <c r="G232" s="2" t="b">
        <v>0</v>
      </c>
      <c r="H232" s="2" t="b">
        <v>0</v>
      </c>
      <c r="I232" s="2" t="b">
        <v>0</v>
      </c>
      <c r="J232" s="2" t="b">
        <v>0</v>
      </c>
      <c r="K232" s="32" t="b">
        <v>0</v>
      </c>
      <c r="L232" s="33" t="b">
        <v>0</v>
      </c>
      <c r="M232" s="33" t="b">
        <v>0</v>
      </c>
      <c r="N232" s="33" t="b">
        <v>0</v>
      </c>
      <c r="O232" s="2" t="b">
        <v>0</v>
      </c>
      <c r="P232" s="2" t="b">
        <v>0</v>
      </c>
      <c r="Q232" s="2" t="b">
        <v>0</v>
      </c>
      <c r="R232" s="32" t="b">
        <v>0</v>
      </c>
      <c r="S232" s="33" t="b">
        <v>0</v>
      </c>
      <c r="T232" s="32" t="b">
        <v>0</v>
      </c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1"/>
      <c r="E233" s="1"/>
      <c r="F233" s="1"/>
      <c r="G233" s="2" t="b">
        <v>0</v>
      </c>
      <c r="H233" s="2" t="b">
        <v>0</v>
      </c>
      <c r="I233" s="2" t="b">
        <v>0</v>
      </c>
      <c r="J233" s="2" t="b">
        <v>0</v>
      </c>
      <c r="K233" s="32" t="b">
        <v>0</v>
      </c>
      <c r="L233" s="33" t="b">
        <v>0</v>
      </c>
      <c r="M233" s="33" t="b">
        <v>0</v>
      </c>
      <c r="N233" s="33" t="b">
        <v>0</v>
      </c>
      <c r="O233" s="2" t="b">
        <v>0</v>
      </c>
      <c r="P233" s="2" t="b">
        <v>0</v>
      </c>
      <c r="Q233" s="2" t="b">
        <v>0</v>
      </c>
      <c r="R233" s="32" t="b">
        <v>0</v>
      </c>
      <c r="S233" s="33" t="b">
        <v>0</v>
      </c>
      <c r="T233" s="32" t="b">
        <v>0</v>
      </c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1"/>
      <c r="E234" s="1"/>
      <c r="F234" s="1"/>
      <c r="G234" s="2" t="b">
        <v>0</v>
      </c>
      <c r="H234" s="2" t="b">
        <v>0</v>
      </c>
      <c r="I234" s="2" t="b">
        <v>0</v>
      </c>
      <c r="J234" s="2" t="b">
        <v>0</v>
      </c>
      <c r="K234" s="32" t="b">
        <v>0</v>
      </c>
      <c r="L234" s="33" t="b">
        <v>0</v>
      </c>
      <c r="M234" s="33" t="b">
        <v>0</v>
      </c>
      <c r="N234" s="33" t="b">
        <v>0</v>
      </c>
      <c r="O234" s="2" t="b">
        <v>0</v>
      </c>
      <c r="P234" s="2" t="b">
        <v>0</v>
      </c>
      <c r="Q234" s="2" t="b">
        <v>0</v>
      </c>
      <c r="R234" s="32" t="b">
        <v>0</v>
      </c>
      <c r="S234" s="33" t="b">
        <v>0</v>
      </c>
      <c r="T234" s="32" t="b">
        <v>0</v>
      </c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1"/>
      <c r="E235" s="1"/>
      <c r="F235" s="1"/>
      <c r="G235" s="2" t="b">
        <v>0</v>
      </c>
      <c r="H235" s="2" t="b">
        <v>0</v>
      </c>
      <c r="I235" s="2" t="b">
        <v>0</v>
      </c>
      <c r="J235" s="2" t="b">
        <v>0</v>
      </c>
      <c r="K235" s="32" t="b">
        <v>0</v>
      </c>
      <c r="L235" s="33" t="b">
        <v>0</v>
      </c>
      <c r="M235" s="33" t="b">
        <v>0</v>
      </c>
      <c r="N235" s="33" t="b">
        <v>0</v>
      </c>
      <c r="O235" s="2" t="b">
        <v>0</v>
      </c>
      <c r="P235" s="2" t="b">
        <v>0</v>
      </c>
      <c r="Q235" s="2" t="b">
        <v>0</v>
      </c>
      <c r="R235" s="32" t="b">
        <v>0</v>
      </c>
      <c r="S235" s="33" t="b">
        <v>0</v>
      </c>
      <c r="T235" s="32" t="b">
        <v>0</v>
      </c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1"/>
      <c r="E236" s="1"/>
      <c r="F236" s="1"/>
      <c r="G236" s="2" t="b">
        <v>0</v>
      </c>
      <c r="H236" s="2" t="b">
        <v>0</v>
      </c>
      <c r="I236" s="2" t="b">
        <v>0</v>
      </c>
      <c r="J236" s="2" t="b">
        <v>0</v>
      </c>
      <c r="K236" s="32" t="b">
        <v>0</v>
      </c>
      <c r="L236" s="33" t="b">
        <v>0</v>
      </c>
      <c r="M236" s="33" t="b">
        <v>0</v>
      </c>
      <c r="N236" s="33" t="b">
        <v>0</v>
      </c>
      <c r="O236" s="2" t="b">
        <v>0</v>
      </c>
      <c r="P236" s="2" t="b">
        <v>0</v>
      </c>
      <c r="Q236" s="2" t="b">
        <v>0</v>
      </c>
      <c r="R236" s="32" t="b">
        <v>0</v>
      </c>
      <c r="S236" s="33" t="b">
        <v>0</v>
      </c>
      <c r="T236" s="32" t="b">
        <v>0</v>
      </c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1"/>
      <c r="E237" s="1"/>
      <c r="F237" s="1"/>
      <c r="G237" s="2" t="b">
        <v>0</v>
      </c>
      <c r="H237" s="2" t="b">
        <v>0</v>
      </c>
      <c r="I237" s="2" t="b">
        <v>0</v>
      </c>
      <c r="J237" s="2" t="b">
        <v>0</v>
      </c>
      <c r="K237" s="32" t="b">
        <v>0</v>
      </c>
      <c r="L237" s="33" t="b">
        <v>0</v>
      </c>
      <c r="M237" s="33" t="b">
        <v>0</v>
      </c>
      <c r="N237" s="33" t="b">
        <v>0</v>
      </c>
      <c r="O237" s="2" t="b">
        <v>0</v>
      </c>
      <c r="P237" s="2" t="b">
        <v>0</v>
      </c>
      <c r="Q237" s="2" t="b">
        <v>0</v>
      </c>
      <c r="R237" s="32" t="b">
        <v>0</v>
      </c>
      <c r="S237" s="33" t="b">
        <v>0</v>
      </c>
      <c r="T237" s="32" t="b">
        <v>0</v>
      </c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1"/>
      <c r="E238" s="1"/>
      <c r="F238" s="1"/>
      <c r="G238" s="2" t="b">
        <v>0</v>
      </c>
      <c r="H238" s="2" t="b">
        <v>0</v>
      </c>
      <c r="I238" s="2" t="b">
        <v>0</v>
      </c>
      <c r="J238" s="2" t="b">
        <v>0</v>
      </c>
      <c r="K238" s="32" t="b">
        <v>0</v>
      </c>
      <c r="L238" s="33" t="b">
        <v>0</v>
      </c>
      <c r="M238" s="33" t="b">
        <v>0</v>
      </c>
      <c r="N238" s="33" t="b">
        <v>0</v>
      </c>
      <c r="O238" s="2" t="b">
        <v>0</v>
      </c>
      <c r="P238" s="2" t="b">
        <v>0</v>
      </c>
      <c r="Q238" s="2" t="b">
        <v>0</v>
      </c>
      <c r="R238" s="32" t="b">
        <v>0</v>
      </c>
      <c r="S238" s="33" t="b">
        <v>0</v>
      </c>
      <c r="T238" s="32" t="b">
        <v>0</v>
      </c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1"/>
      <c r="E239" s="1"/>
      <c r="F239" s="1"/>
      <c r="G239" s="2" t="b">
        <v>0</v>
      </c>
      <c r="H239" s="2" t="b">
        <v>0</v>
      </c>
      <c r="I239" s="2" t="b">
        <v>0</v>
      </c>
      <c r="J239" s="2" t="b">
        <v>0</v>
      </c>
      <c r="K239" s="32" t="b">
        <v>0</v>
      </c>
      <c r="L239" s="33" t="b">
        <v>0</v>
      </c>
      <c r="M239" s="33" t="b">
        <v>0</v>
      </c>
      <c r="N239" s="33" t="b">
        <v>0</v>
      </c>
      <c r="O239" s="2" t="b">
        <v>0</v>
      </c>
      <c r="P239" s="2" t="b">
        <v>0</v>
      </c>
      <c r="Q239" s="2" t="b">
        <v>0</v>
      </c>
      <c r="R239" s="32" t="b">
        <v>0</v>
      </c>
      <c r="S239" s="33" t="b">
        <v>0</v>
      </c>
      <c r="T239" s="32" t="b">
        <v>0</v>
      </c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1"/>
      <c r="E240" s="1"/>
      <c r="F240" s="1"/>
      <c r="G240" s="2" t="b">
        <v>0</v>
      </c>
      <c r="H240" s="2" t="b">
        <v>0</v>
      </c>
      <c r="I240" s="2" t="b">
        <v>0</v>
      </c>
      <c r="J240" s="2" t="b">
        <v>0</v>
      </c>
      <c r="K240" s="32" t="b">
        <v>0</v>
      </c>
      <c r="L240" s="33" t="b">
        <v>0</v>
      </c>
      <c r="M240" s="33" t="b">
        <v>0</v>
      </c>
      <c r="N240" s="33" t="b">
        <v>0</v>
      </c>
      <c r="O240" s="2" t="b">
        <v>0</v>
      </c>
      <c r="P240" s="2" t="b">
        <v>0</v>
      </c>
      <c r="Q240" s="2" t="b">
        <v>0</v>
      </c>
      <c r="R240" s="32" t="b">
        <v>0</v>
      </c>
      <c r="S240" s="33" t="b">
        <v>0</v>
      </c>
      <c r="T240" s="32" t="b">
        <v>0</v>
      </c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1"/>
      <c r="E241" s="1"/>
      <c r="F241" s="1"/>
      <c r="G241" s="2" t="b">
        <v>0</v>
      </c>
      <c r="H241" s="2" t="b">
        <v>0</v>
      </c>
      <c r="I241" s="2" t="b">
        <v>0</v>
      </c>
      <c r="J241" s="2" t="b">
        <v>0</v>
      </c>
      <c r="K241" s="32" t="b">
        <v>0</v>
      </c>
      <c r="L241" s="33" t="b">
        <v>0</v>
      </c>
      <c r="M241" s="33" t="b">
        <v>0</v>
      </c>
      <c r="N241" s="33" t="b">
        <v>0</v>
      </c>
      <c r="O241" s="2" t="b">
        <v>0</v>
      </c>
      <c r="P241" s="2" t="b">
        <v>0</v>
      </c>
      <c r="Q241" s="2" t="b">
        <v>0</v>
      </c>
      <c r="R241" s="32" t="b">
        <v>0</v>
      </c>
      <c r="S241" s="33" t="b">
        <v>0</v>
      </c>
      <c r="T241" s="32" t="b">
        <v>0</v>
      </c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1"/>
      <c r="E242" s="1"/>
      <c r="F242" s="1"/>
      <c r="G242" s="2" t="b">
        <v>0</v>
      </c>
      <c r="H242" s="2" t="b">
        <v>0</v>
      </c>
      <c r="I242" s="2" t="b">
        <v>0</v>
      </c>
      <c r="J242" s="2" t="b">
        <v>0</v>
      </c>
      <c r="K242" s="32" t="b">
        <v>0</v>
      </c>
      <c r="L242" s="33" t="b">
        <v>0</v>
      </c>
      <c r="M242" s="33" t="b">
        <v>0</v>
      </c>
      <c r="N242" s="33" t="b">
        <v>0</v>
      </c>
      <c r="O242" s="2" t="b">
        <v>0</v>
      </c>
      <c r="P242" s="2" t="b">
        <v>0</v>
      </c>
      <c r="Q242" s="2" t="b">
        <v>0</v>
      </c>
      <c r="R242" s="32" t="b">
        <v>0</v>
      </c>
      <c r="S242" s="33" t="b">
        <v>0</v>
      </c>
      <c r="T242" s="32" t="b">
        <v>0</v>
      </c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1"/>
      <c r="E243" s="1"/>
      <c r="F243" s="1"/>
      <c r="G243" s="2" t="b">
        <v>0</v>
      </c>
      <c r="H243" s="2" t="b">
        <v>0</v>
      </c>
      <c r="I243" s="2" t="b">
        <v>0</v>
      </c>
      <c r="J243" s="2" t="b">
        <v>0</v>
      </c>
      <c r="K243" s="32" t="b">
        <v>0</v>
      </c>
      <c r="L243" s="33" t="b">
        <v>0</v>
      </c>
      <c r="M243" s="33" t="b">
        <v>0</v>
      </c>
      <c r="N243" s="33" t="b">
        <v>0</v>
      </c>
      <c r="O243" s="2" t="b">
        <v>0</v>
      </c>
      <c r="P243" s="2" t="b">
        <v>0</v>
      </c>
      <c r="Q243" s="2" t="b">
        <v>0</v>
      </c>
      <c r="R243" s="32" t="b">
        <v>0</v>
      </c>
      <c r="S243" s="33" t="b">
        <v>0</v>
      </c>
      <c r="T243" s="32" t="b">
        <v>0</v>
      </c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1"/>
      <c r="E244" s="1"/>
      <c r="F244" s="1"/>
      <c r="G244" s="2" t="b">
        <v>0</v>
      </c>
      <c r="H244" s="2" t="b">
        <v>0</v>
      </c>
      <c r="I244" s="2" t="b">
        <v>0</v>
      </c>
      <c r="J244" s="2" t="b">
        <v>0</v>
      </c>
      <c r="K244" s="32" t="b">
        <v>0</v>
      </c>
      <c r="L244" s="33" t="b">
        <v>0</v>
      </c>
      <c r="M244" s="33" t="b">
        <v>0</v>
      </c>
      <c r="N244" s="33" t="b">
        <v>0</v>
      </c>
      <c r="O244" s="2" t="b">
        <v>0</v>
      </c>
      <c r="P244" s="2" t="b">
        <v>0</v>
      </c>
      <c r="Q244" s="2" t="b">
        <v>0</v>
      </c>
      <c r="R244" s="32" t="b">
        <v>0</v>
      </c>
      <c r="S244" s="33" t="b">
        <v>0</v>
      </c>
      <c r="T244" s="32" t="b">
        <v>0</v>
      </c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1"/>
      <c r="E245" s="1"/>
      <c r="F245" s="1"/>
      <c r="G245" s="2" t="b">
        <v>0</v>
      </c>
      <c r="H245" s="2" t="b">
        <v>0</v>
      </c>
      <c r="I245" s="2" t="b">
        <v>0</v>
      </c>
      <c r="J245" s="2" t="b">
        <v>0</v>
      </c>
      <c r="K245" s="32" t="b">
        <v>0</v>
      </c>
      <c r="L245" s="33" t="b">
        <v>0</v>
      </c>
      <c r="M245" s="33" t="b">
        <v>0</v>
      </c>
      <c r="N245" s="33" t="b">
        <v>0</v>
      </c>
      <c r="O245" s="2" t="b">
        <v>0</v>
      </c>
      <c r="P245" s="2" t="b">
        <v>0</v>
      </c>
      <c r="Q245" s="2" t="b">
        <v>0</v>
      </c>
      <c r="R245" s="32" t="b">
        <v>0</v>
      </c>
      <c r="S245" s="33" t="b">
        <v>0</v>
      </c>
      <c r="T245" s="32" t="b">
        <v>0</v>
      </c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1"/>
      <c r="E246" s="1"/>
      <c r="F246" s="1"/>
      <c r="G246" s="2" t="b">
        <v>0</v>
      </c>
      <c r="H246" s="2" t="b">
        <v>0</v>
      </c>
      <c r="I246" s="2" t="b">
        <v>0</v>
      </c>
      <c r="J246" s="2" t="b">
        <v>0</v>
      </c>
      <c r="K246" s="32" t="b">
        <v>0</v>
      </c>
      <c r="L246" s="33" t="b">
        <v>0</v>
      </c>
      <c r="M246" s="33" t="b">
        <v>0</v>
      </c>
      <c r="N246" s="33" t="b">
        <v>0</v>
      </c>
      <c r="O246" s="2" t="b">
        <v>0</v>
      </c>
      <c r="P246" s="2" t="b">
        <v>0</v>
      </c>
      <c r="Q246" s="2" t="b">
        <v>0</v>
      </c>
      <c r="R246" s="32" t="b">
        <v>0</v>
      </c>
      <c r="S246" s="33" t="b">
        <v>0</v>
      </c>
      <c r="T246" s="32" t="b">
        <v>0</v>
      </c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1"/>
      <c r="E247" s="1"/>
      <c r="F247" s="1"/>
      <c r="G247" s="2" t="b">
        <v>0</v>
      </c>
      <c r="H247" s="2" t="b">
        <v>0</v>
      </c>
      <c r="I247" s="2" t="b">
        <v>0</v>
      </c>
      <c r="J247" s="2" t="b">
        <v>0</v>
      </c>
      <c r="K247" s="32" t="b">
        <v>0</v>
      </c>
      <c r="L247" s="33" t="b">
        <v>0</v>
      </c>
      <c r="M247" s="33" t="b">
        <v>0</v>
      </c>
      <c r="N247" s="33" t="b">
        <v>0</v>
      </c>
      <c r="O247" s="2" t="b">
        <v>0</v>
      </c>
      <c r="P247" s="2" t="b">
        <v>0</v>
      </c>
      <c r="Q247" s="2" t="b">
        <v>0</v>
      </c>
      <c r="R247" s="32" t="b">
        <v>0</v>
      </c>
      <c r="S247" s="33" t="b">
        <v>0</v>
      </c>
      <c r="T247" s="32" t="b">
        <v>0</v>
      </c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1"/>
      <c r="E248" s="1"/>
      <c r="F248" s="1"/>
      <c r="G248" s="2" t="b">
        <v>0</v>
      </c>
      <c r="H248" s="2" t="b">
        <v>0</v>
      </c>
      <c r="I248" s="2" t="b">
        <v>0</v>
      </c>
      <c r="J248" s="2" t="b">
        <v>0</v>
      </c>
      <c r="K248" s="32" t="b">
        <v>0</v>
      </c>
      <c r="L248" s="33" t="b">
        <v>0</v>
      </c>
      <c r="M248" s="33" t="b">
        <v>0</v>
      </c>
      <c r="N248" s="33" t="b">
        <v>0</v>
      </c>
      <c r="O248" s="2" t="b">
        <v>0</v>
      </c>
      <c r="P248" s="2" t="b">
        <v>0</v>
      </c>
      <c r="Q248" s="2" t="b">
        <v>0</v>
      </c>
      <c r="R248" s="32" t="b">
        <v>0</v>
      </c>
      <c r="S248" s="33" t="b">
        <v>0</v>
      </c>
      <c r="T248" s="32" t="b">
        <v>0</v>
      </c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1"/>
      <c r="E249" s="1"/>
      <c r="F249" s="1"/>
      <c r="G249" s="2" t="b">
        <v>0</v>
      </c>
      <c r="H249" s="2" t="b">
        <v>0</v>
      </c>
      <c r="I249" s="2" t="b">
        <v>0</v>
      </c>
      <c r="J249" s="2" t="b">
        <v>0</v>
      </c>
      <c r="K249" s="32" t="b">
        <v>0</v>
      </c>
      <c r="L249" s="33" t="b">
        <v>0</v>
      </c>
      <c r="M249" s="33" t="b">
        <v>0</v>
      </c>
      <c r="N249" s="33" t="b">
        <v>0</v>
      </c>
      <c r="O249" s="2" t="b">
        <v>0</v>
      </c>
      <c r="P249" s="2" t="b">
        <v>0</v>
      </c>
      <c r="Q249" s="2" t="b">
        <v>0</v>
      </c>
      <c r="R249" s="32" t="b">
        <v>0</v>
      </c>
      <c r="S249" s="33" t="b">
        <v>0</v>
      </c>
      <c r="T249" s="32" t="b">
        <v>0</v>
      </c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1"/>
      <c r="E250" s="1"/>
      <c r="F250" s="1"/>
      <c r="G250" s="2" t="b">
        <v>0</v>
      </c>
      <c r="H250" s="2" t="b">
        <v>0</v>
      </c>
      <c r="I250" s="2" t="b">
        <v>0</v>
      </c>
      <c r="J250" s="2" t="b">
        <v>0</v>
      </c>
      <c r="K250" s="32" t="b">
        <v>0</v>
      </c>
      <c r="L250" s="33" t="b">
        <v>0</v>
      </c>
      <c r="M250" s="33" t="b">
        <v>0</v>
      </c>
      <c r="N250" s="33" t="b">
        <v>0</v>
      </c>
      <c r="O250" s="2" t="b">
        <v>0</v>
      </c>
      <c r="P250" s="2" t="b">
        <v>0</v>
      </c>
      <c r="Q250" s="2" t="b">
        <v>0</v>
      </c>
      <c r="R250" s="32" t="b">
        <v>0</v>
      </c>
      <c r="S250" s="33" t="b">
        <v>0</v>
      </c>
      <c r="T250" s="32" t="b">
        <v>0</v>
      </c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1"/>
      <c r="E251" s="1"/>
      <c r="F251" s="1"/>
      <c r="G251" s="2" t="b">
        <v>0</v>
      </c>
      <c r="H251" s="2" t="b">
        <v>0</v>
      </c>
      <c r="I251" s="2" t="b">
        <v>0</v>
      </c>
      <c r="J251" s="2" t="b">
        <v>0</v>
      </c>
      <c r="K251" s="32" t="b">
        <v>0</v>
      </c>
      <c r="L251" s="33" t="b">
        <v>0</v>
      </c>
      <c r="M251" s="33" t="b">
        <v>0</v>
      </c>
      <c r="N251" s="33" t="b">
        <v>0</v>
      </c>
      <c r="O251" s="2" t="b">
        <v>0</v>
      </c>
      <c r="P251" s="2" t="b">
        <v>0</v>
      </c>
      <c r="Q251" s="2" t="b">
        <v>0</v>
      </c>
      <c r="R251" s="32" t="b">
        <v>0</v>
      </c>
      <c r="S251" s="33" t="b">
        <v>0</v>
      </c>
      <c r="T251" s="32" t="b">
        <v>0</v>
      </c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1"/>
      <c r="E252" s="1"/>
      <c r="F252" s="1"/>
      <c r="G252" s="2" t="b">
        <v>0</v>
      </c>
      <c r="H252" s="2" t="b">
        <v>0</v>
      </c>
      <c r="I252" s="2" t="b">
        <v>0</v>
      </c>
      <c r="J252" s="2" t="b">
        <v>0</v>
      </c>
      <c r="K252" s="32" t="b">
        <v>0</v>
      </c>
      <c r="L252" s="33" t="b">
        <v>0</v>
      </c>
      <c r="M252" s="33" t="b">
        <v>0</v>
      </c>
      <c r="N252" s="33" t="b">
        <v>0</v>
      </c>
      <c r="O252" s="2" t="b">
        <v>0</v>
      </c>
      <c r="P252" s="2" t="b">
        <v>0</v>
      </c>
      <c r="Q252" s="2" t="b">
        <v>0</v>
      </c>
      <c r="R252" s="32" t="b">
        <v>0</v>
      </c>
      <c r="S252" s="33" t="b">
        <v>0</v>
      </c>
      <c r="T252" s="32" t="b">
        <v>0</v>
      </c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1"/>
      <c r="E253" s="1"/>
      <c r="F253" s="1"/>
      <c r="G253" s="2" t="b">
        <v>0</v>
      </c>
      <c r="H253" s="2" t="b">
        <v>0</v>
      </c>
      <c r="I253" s="2" t="b">
        <v>0</v>
      </c>
      <c r="J253" s="2" t="b">
        <v>0</v>
      </c>
      <c r="K253" s="32" t="b">
        <v>0</v>
      </c>
      <c r="L253" s="33" t="b">
        <v>0</v>
      </c>
      <c r="M253" s="33" t="b">
        <v>0</v>
      </c>
      <c r="N253" s="33" t="b">
        <v>0</v>
      </c>
      <c r="O253" s="2" t="b">
        <v>0</v>
      </c>
      <c r="P253" s="2" t="b">
        <v>0</v>
      </c>
      <c r="Q253" s="2" t="b">
        <v>0</v>
      </c>
      <c r="R253" s="32" t="b">
        <v>0</v>
      </c>
      <c r="S253" s="33" t="b">
        <v>0</v>
      </c>
      <c r="T253" s="32" t="b">
        <v>0</v>
      </c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1"/>
      <c r="E254" s="1"/>
      <c r="F254" s="1"/>
      <c r="G254" s="2" t="b">
        <v>0</v>
      </c>
      <c r="H254" s="2" t="b">
        <v>0</v>
      </c>
      <c r="I254" s="2" t="b">
        <v>0</v>
      </c>
      <c r="J254" s="2" t="b">
        <v>0</v>
      </c>
      <c r="K254" s="32" t="b">
        <v>0</v>
      </c>
      <c r="L254" s="33" t="b">
        <v>0</v>
      </c>
      <c r="M254" s="33" t="b">
        <v>0</v>
      </c>
      <c r="N254" s="33" t="b">
        <v>0</v>
      </c>
      <c r="O254" s="2" t="b">
        <v>0</v>
      </c>
      <c r="P254" s="2" t="b">
        <v>0</v>
      </c>
      <c r="Q254" s="2" t="b">
        <v>0</v>
      </c>
      <c r="R254" s="32" t="b">
        <v>0</v>
      </c>
      <c r="S254" s="33" t="b">
        <v>0</v>
      </c>
      <c r="T254" s="32" t="b">
        <v>0</v>
      </c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1"/>
      <c r="E255" s="1"/>
      <c r="F255" s="1"/>
      <c r="G255" s="2" t="b">
        <v>0</v>
      </c>
      <c r="H255" s="2" t="b">
        <v>0</v>
      </c>
      <c r="I255" s="2" t="b">
        <v>0</v>
      </c>
      <c r="J255" s="2" t="b">
        <v>0</v>
      </c>
      <c r="K255" s="32" t="b">
        <v>0</v>
      </c>
      <c r="L255" s="33" t="b">
        <v>0</v>
      </c>
      <c r="M255" s="33" t="b">
        <v>0</v>
      </c>
      <c r="N255" s="33" t="b">
        <v>0</v>
      </c>
      <c r="O255" s="2" t="b">
        <v>0</v>
      </c>
      <c r="P255" s="2" t="b">
        <v>0</v>
      </c>
      <c r="Q255" s="2" t="b">
        <v>0</v>
      </c>
      <c r="R255" s="32" t="b">
        <v>0</v>
      </c>
      <c r="S255" s="33" t="b">
        <v>0</v>
      </c>
      <c r="T255" s="32" t="b">
        <v>0</v>
      </c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1"/>
      <c r="E256" s="1"/>
      <c r="F256" s="1"/>
      <c r="G256" s="2" t="b">
        <v>0</v>
      </c>
      <c r="H256" s="2" t="b">
        <v>0</v>
      </c>
      <c r="I256" s="2" t="b">
        <v>0</v>
      </c>
      <c r="J256" s="2" t="b">
        <v>0</v>
      </c>
      <c r="K256" s="32" t="b">
        <v>0</v>
      </c>
      <c r="L256" s="33" t="b">
        <v>0</v>
      </c>
      <c r="M256" s="33" t="b">
        <v>0</v>
      </c>
      <c r="N256" s="33" t="b">
        <v>0</v>
      </c>
      <c r="O256" s="2" t="b">
        <v>0</v>
      </c>
      <c r="P256" s="2" t="b">
        <v>0</v>
      </c>
      <c r="Q256" s="2" t="b">
        <v>0</v>
      </c>
      <c r="R256" s="32" t="b">
        <v>0</v>
      </c>
      <c r="S256" s="33" t="b">
        <v>0</v>
      </c>
      <c r="T256" s="32" t="b">
        <v>0</v>
      </c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1"/>
      <c r="E257" s="1"/>
      <c r="F257" s="1"/>
      <c r="G257" s="2" t="b">
        <v>0</v>
      </c>
      <c r="H257" s="2" t="b">
        <v>0</v>
      </c>
      <c r="I257" s="2" t="b">
        <v>0</v>
      </c>
      <c r="J257" s="2" t="b">
        <v>0</v>
      </c>
      <c r="K257" s="32" t="b">
        <v>0</v>
      </c>
      <c r="L257" s="33" t="b">
        <v>0</v>
      </c>
      <c r="M257" s="33" t="b">
        <v>0</v>
      </c>
      <c r="N257" s="33" t="b">
        <v>0</v>
      </c>
      <c r="O257" s="2" t="b">
        <v>0</v>
      </c>
      <c r="P257" s="2" t="b">
        <v>0</v>
      </c>
      <c r="Q257" s="2" t="b">
        <v>0</v>
      </c>
      <c r="R257" s="32" t="b">
        <v>0</v>
      </c>
      <c r="S257" s="33" t="b">
        <v>0</v>
      </c>
      <c r="T257" s="32" t="b">
        <v>0</v>
      </c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1"/>
      <c r="E258" s="1"/>
      <c r="F258" s="1"/>
      <c r="G258" s="2" t="b">
        <v>0</v>
      </c>
      <c r="H258" s="2" t="b">
        <v>0</v>
      </c>
      <c r="I258" s="2" t="b">
        <v>0</v>
      </c>
      <c r="J258" s="2" t="b">
        <v>0</v>
      </c>
      <c r="K258" s="32" t="b">
        <v>0</v>
      </c>
      <c r="L258" s="33" t="b">
        <v>0</v>
      </c>
      <c r="M258" s="33" t="b">
        <v>0</v>
      </c>
      <c r="N258" s="33" t="b">
        <v>0</v>
      </c>
      <c r="O258" s="2" t="b">
        <v>0</v>
      </c>
      <c r="P258" s="2" t="b">
        <v>0</v>
      </c>
      <c r="Q258" s="2" t="b">
        <v>0</v>
      </c>
      <c r="R258" s="32" t="b">
        <v>0</v>
      </c>
      <c r="S258" s="33" t="b">
        <v>0</v>
      </c>
      <c r="T258" s="32" t="b">
        <v>0</v>
      </c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1"/>
      <c r="E259" s="1"/>
      <c r="F259" s="1"/>
      <c r="G259" s="2" t="b">
        <v>0</v>
      </c>
      <c r="H259" s="2" t="b">
        <v>0</v>
      </c>
      <c r="I259" s="2" t="b">
        <v>0</v>
      </c>
      <c r="J259" s="2" t="b">
        <v>0</v>
      </c>
      <c r="K259" s="32" t="b">
        <v>0</v>
      </c>
      <c r="L259" s="33" t="b">
        <v>0</v>
      </c>
      <c r="M259" s="33" t="b">
        <v>0</v>
      </c>
      <c r="N259" s="33" t="b">
        <v>0</v>
      </c>
      <c r="O259" s="2" t="b">
        <v>0</v>
      </c>
      <c r="P259" s="2" t="b">
        <v>0</v>
      </c>
      <c r="Q259" s="2" t="b">
        <v>0</v>
      </c>
      <c r="R259" s="32" t="b">
        <v>0</v>
      </c>
      <c r="S259" s="33" t="b">
        <v>0</v>
      </c>
      <c r="T259" s="32" t="b">
        <v>0</v>
      </c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1"/>
      <c r="E260" s="1"/>
      <c r="F260" s="1"/>
      <c r="G260" s="2" t="b">
        <v>0</v>
      </c>
      <c r="H260" s="2" t="b">
        <v>0</v>
      </c>
      <c r="I260" s="2" t="b">
        <v>0</v>
      </c>
      <c r="J260" s="2" t="b">
        <v>0</v>
      </c>
      <c r="K260" s="32" t="b">
        <v>0</v>
      </c>
      <c r="L260" s="33" t="b">
        <v>0</v>
      </c>
      <c r="M260" s="33" t="b">
        <v>0</v>
      </c>
      <c r="N260" s="33" t="b">
        <v>0</v>
      </c>
      <c r="O260" s="2" t="b">
        <v>0</v>
      </c>
      <c r="P260" s="2" t="b">
        <v>0</v>
      </c>
      <c r="Q260" s="2" t="b">
        <v>0</v>
      </c>
      <c r="R260" s="32" t="b">
        <v>0</v>
      </c>
      <c r="S260" s="33" t="b">
        <v>0</v>
      </c>
      <c r="T260" s="32" t="b">
        <v>0</v>
      </c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1"/>
      <c r="E261" s="1"/>
      <c r="F261" s="1"/>
      <c r="G261" s="2" t="b">
        <v>0</v>
      </c>
      <c r="H261" s="2" t="b">
        <v>0</v>
      </c>
      <c r="I261" s="2" t="b">
        <v>0</v>
      </c>
      <c r="J261" s="2" t="b">
        <v>0</v>
      </c>
      <c r="K261" s="32" t="b">
        <v>0</v>
      </c>
      <c r="L261" s="33" t="b">
        <v>0</v>
      </c>
      <c r="M261" s="33" t="b">
        <v>0</v>
      </c>
      <c r="N261" s="33" t="b">
        <v>0</v>
      </c>
      <c r="O261" s="2" t="b">
        <v>0</v>
      </c>
      <c r="P261" s="2" t="b">
        <v>0</v>
      </c>
      <c r="Q261" s="2" t="b">
        <v>0</v>
      </c>
      <c r="R261" s="32" t="b">
        <v>0</v>
      </c>
      <c r="S261" s="33" t="b">
        <v>0</v>
      </c>
      <c r="T261" s="32" t="b">
        <v>0</v>
      </c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1"/>
      <c r="E262" s="1"/>
      <c r="F262" s="1"/>
      <c r="G262" s="2" t="b">
        <v>0</v>
      </c>
      <c r="H262" s="2" t="b">
        <v>0</v>
      </c>
      <c r="I262" s="2" t="b">
        <v>0</v>
      </c>
      <c r="J262" s="2" t="b">
        <v>0</v>
      </c>
      <c r="K262" s="32" t="b">
        <v>0</v>
      </c>
      <c r="L262" s="33" t="b">
        <v>0</v>
      </c>
      <c r="M262" s="33" t="b">
        <v>0</v>
      </c>
      <c r="N262" s="33" t="b">
        <v>0</v>
      </c>
      <c r="O262" s="2" t="b">
        <v>0</v>
      </c>
      <c r="P262" s="2" t="b">
        <v>0</v>
      </c>
      <c r="Q262" s="2" t="b">
        <v>0</v>
      </c>
      <c r="R262" s="32" t="b">
        <v>0</v>
      </c>
      <c r="S262" s="33" t="b">
        <v>0</v>
      </c>
      <c r="T262" s="32" t="b">
        <v>0</v>
      </c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1"/>
      <c r="E263" s="1"/>
      <c r="F263" s="1"/>
      <c r="G263" s="2" t="b">
        <v>0</v>
      </c>
      <c r="H263" s="2" t="b">
        <v>0</v>
      </c>
      <c r="I263" s="2" t="b">
        <v>0</v>
      </c>
      <c r="J263" s="2" t="b">
        <v>0</v>
      </c>
      <c r="K263" s="32" t="b">
        <v>0</v>
      </c>
      <c r="L263" s="33" t="b">
        <v>0</v>
      </c>
      <c r="M263" s="33" t="b">
        <v>0</v>
      </c>
      <c r="N263" s="33" t="b">
        <v>0</v>
      </c>
      <c r="O263" s="2" t="b">
        <v>0</v>
      </c>
      <c r="P263" s="2" t="b">
        <v>0</v>
      </c>
      <c r="Q263" s="2" t="b">
        <v>0</v>
      </c>
      <c r="R263" s="32" t="b">
        <v>0</v>
      </c>
      <c r="S263" s="33" t="b">
        <v>0</v>
      </c>
      <c r="T263" s="32" t="b">
        <v>0</v>
      </c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1"/>
      <c r="E264" s="1"/>
      <c r="F264" s="1"/>
      <c r="G264" s="2" t="b">
        <v>0</v>
      </c>
      <c r="H264" s="2" t="b">
        <v>0</v>
      </c>
      <c r="I264" s="2" t="b">
        <v>0</v>
      </c>
      <c r="J264" s="2" t="b">
        <v>0</v>
      </c>
      <c r="K264" s="32" t="b">
        <v>0</v>
      </c>
      <c r="L264" s="33" t="b">
        <v>0</v>
      </c>
      <c r="M264" s="33" t="b">
        <v>0</v>
      </c>
      <c r="N264" s="33" t="b">
        <v>0</v>
      </c>
      <c r="O264" s="2" t="b">
        <v>0</v>
      </c>
      <c r="P264" s="2" t="b">
        <v>0</v>
      </c>
      <c r="Q264" s="2" t="b">
        <v>0</v>
      </c>
      <c r="R264" s="32" t="b">
        <v>0</v>
      </c>
      <c r="S264" s="33" t="b">
        <v>0</v>
      </c>
      <c r="T264" s="32" t="b">
        <v>0</v>
      </c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1"/>
      <c r="E265" s="1"/>
      <c r="F265" s="1"/>
      <c r="G265" s="2" t="b">
        <v>0</v>
      </c>
      <c r="H265" s="2" t="b">
        <v>0</v>
      </c>
      <c r="I265" s="2" t="b">
        <v>0</v>
      </c>
      <c r="J265" s="2" t="b">
        <v>0</v>
      </c>
      <c r="K265" s="32" t="b">
        <v>0</v>
      </c>
      <c r="L265" s="33" t="b">
        <v>0</v>
      </c>
      <c r="M265" s="33" t="b">
        <v>0</v>
      </c>
      <c r="N265" s="33" t="b">
        <v>0</v>
      </c>
      <c r="O265" s="2" t="b">
        <v>0</v>
      </c>
      <c r="P265" s="2" t="b">
        <v>0</v>
      </c>
      <c r="Q265" s="2" t="b">
        <v>0</v>
      </c>
      <c r="R265" s="32" t="b">
        <v>0</v>
      </c>
      <c r="S265" s="33" t="b">
        <v>0</v>
      </c>
      <c r="T265" s="32" t="b">
        <v>0</v>
      </c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1"/>
      <c r="E266" s="1"/>
      <c r="F266" s="1"/>
      <c r="G266" s="2" t="b">
        <v>0</v>
      </c>
      <c r="H266" s="2" t="b">
        <v>0</v>
      </c>
      <c r="I266" s="2" t="b">
        <v>0</v>
      </c>
      <c r="J266" s="2" t="b">
        <v>0</v>
      </c>
      <c r="K266" s="32" t="b">
        <v>0</v>
      </c>
      <c r="L266" s="33" t="b">
        <v>0</v>
      </c>
      <c r="M266" s="33" t="b">
        <v>0</v>
      </c>
      <c r="N266" s="33" t="b">
        <v>0</v>
      </c>
      <c r="O266" s="2" t="b">
        <v>0</v>
      </c>
      <c r="P266" s="2" t="b">
        <v>0</v>
      </c>
      <c r="Q266" s="2" t="b">
        <v>0</v>
      </c>
      <c r="R266" s="32" t="b">
        <v>0</v>
      </c>
      <c r="S266" s="33" t="b">
        <v>0</v>
      </c>
      <c r="T266" s="32" t="b">
        <v>0</v>
      </c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1"/>
      <c r="E267" s="1"/>
      <c r="F267" s="1"/>
      <c r="G267" s="2" t="b">
        <v>0</v>
      </c>
      <c r="H267" s="2" t="b">
        <v>0</v>
      </c>
      <c r="I267" s="2" t="b">
        <v>0</v>
      </c>
      <c r="J267" s="2" t="b">
        <v>0</v>
      </c>
      <c r="K267" s="32" t="b">
        <v>0</v>
      </c>
      <c r="L267" s="33" t="b">
        <v>0</v>
      </c>
      <c r="M267" s="33" t="b">
        <v>0</v>
      </c>
      <c r="N267" s="33" t="b">
        <v>0</v>
      </c>
      <c r="O267" s="2" t="b">
        <v>0</v>
      </c>
      <c r="P267" s="2" t="b">
        <v>0</v>
      </c>
      <c r="Q267" s="2" t="b">
        <v>0</v>
      </c>
      <c r="R267" s="32" t="b">
        <v>0</v>
      </c>
      <c r="S267" s="33" t="b">
        <v>0</v>
      </c>
      <c r="T267" s="32" t="b">
        <v>0</v>
      </c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1"/>
      <c r="E268" s="1"/>
      <c r="F268" s="1"/>
      <c r="G268" s="2" t="b">
        <v>0</v>
      </c>
      <c r="H268" s="2" t="b">
        <v>0</v>
      </c>
      <c r="I268" s="2" t="b">
        <v>0</v>
      </c>
      <c r="J268" s="2" t="b">
        <v>0</v>
      </c>
      <c r="K268" s="32" t="b">
        <v>0</v>
      </c>
      <c r="L268" s="33" t="b">
        <v>0</v>
      </c>
      <c r="M268" s="33" t="b">
        <v>0</v>
      </c>
      <c r="N268" s="33" t="b">
        <v>0</v>
      </c>
      <c r="O268" s="2" t="b">
        <v>0</v>
      </c>
      <c r="P268" s="2" t="b">
        <v>0</v>
      </c>
      <c r="Q268" s="2" t="b">
        <v>0</v>
      </c>
      <c r="R268" s="32" t="b">
        <v>0</v>
      </c>
      <c r="S268" s="33" t="b">
        <v>0</v>
      </c>
      <c r="T268" s="32" t="b">
        <v>0</v>
      </c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1"/>
      <c r="E269" s="1"/>
      <c r="F269" s="1"/>
      <c r="G269" s="2" t="b">
        <v>0</v>
      </c>
      <c r="H269" s="2" t="b">
        <v>0</v>
      </c>
      <c r="I269" s="2" t="b">
        <v>0</v>
      </c>
      <c r="J269" s="2" t="b">
        <v>0</v>
      </c>
      <c r="K269" s="32" t="b">
        <v>0</v>
      </c>
      <c r="L269" s="33" t="b">
        <v>0</v>
      </c>
      <c r="M269" s="33" t="b">
        <v>0</v>
      </c>
      <c r="N269" s="33" t="b">
        <v>0</v>
      </c>
      <c r="O269" s="2" t="b">
        <v>0</v>
      </c>
      <c r="P269" s="2" t="b">
        <v>0</v>
      </c>
      <c r="Q269" s="2" t="b">
        <v>0</v>
      </c>
      <c r="R269" s="32" t="b">
        <v>0</v>
      </c>
      <c r="S269" s="33" t="b">
        <v>0</v>
      </c>
      <c r="T269" s="32" t="b">
        <v>0</v>
      </c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1"/>
      <c r="E270" s="1"/>
      <c r="F270" s="1"/>
      <c r="G270" s="2" t="b">
        <v>0</v>
      </c>
      <c r="H270" s="2" t="b">
        <v>0</v>
      </c>
      <c r="I270" s="2" t="b">
        <v>0</v>
      </c>
      <c r="J270" s="2" t="b">
        <v>0</v>
      </c>
      <c r="K270" s="32" t="b">
        <v>0</v>
      </c>
      <c r="L270" s="33" t="b">
        <v>0</v>
      </c>
      <c r="M270" s="33" t="b">
        <v>0</v>
      </c>
      <c r="N270" s="33" t="b">
        <v>0</v>
      </c>
      <c r="O270" s="2" t="b">
        <v>0</v>
      </c>
      <c r="P270" s="2" t="b">
        <v>0</v>
      </c>
      <c r="Q270" s="2" t="b">
        <v>0</v>
      </c>
      <c r="R270" s="32" t="b">
        <v>0</v>
      </c>
      <c r="S270" s="33" t="b">
        <v>0</v>
      </c>
      <c r="T270" s="32" t="b">
        <v>0</v>
      </c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1"/>
      <c r="E271" s="1"/>
      <c r="F271" s="1"/>
      <c r="G271" s="2" t="b">
        <v>0</v>
      </c>
      <c r="H271" s="2" t="b">
        <v>0</v>
      </c>
      <c r="I271" s="2" t="b">
        <v>0</v>
      </c>
      <c r="J271" s="2" t="b">
        <v>0</v>
      </c>
      <c r="K271" s="32" t="b">
        <v>0</v>
      </c>
      <c r="L271" s="33" t="b">
        <v>0</v>
      </c>
      <c r="M271" s="33" t="b">
        <v>0</v>
      </c>
      <c r="N271" s="33" t="b">
        <v>0</v>
      </c>
      <c r="O271" s="2" t="b">
        <v>0</v>
      </c>
      <c r="P271" s="2" t="b">
        <v>0</v>
      </c>
      <c r="Q271" s="2" t="b">
        <v>0</v>
      </c>
      <c r="R271" s="32" t="b">
        <v>0</v>
      </c>
      <c r="S271" s="33" t="b">
        <v>0</v>
      </c>
      <c r="T271" s="32" t="b">
        <v>0</v>
      </c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1"/>
      <c r="E272" s="1"/>
      <c r="F272" s="1"/>
      <c r="G272" s="2" t="b">
        <v>0</v>
      </c>
      <c r="H272" s="2" t="b">
        <v>0</v>
      </c>
      <c r="I272" s="2" t="b">
        <v>0</v>
      </c>
      <c r="J272" s="2" t="b">
        <v>0</v>
      </c>
      <c r="K272" s="32" t="b">
        <v>0</v>
      </c>
      <c r="L272" s="33" t="b">
        <v>0</v>
      </c>
      <c r="M272" s="33" t="b">
        <v>0</v>
      </c>
      <c r="N272" s="33" t="b">
        <v>0</v>
      </c>
      <c r="O272" s="2" t="b">
        <v>0</v>
      </c>
      <c r="P272" s="2" t="b">
        <v>0</v>
      </c>
      <c r="Q272" s="2" t="b">
        <v>0</v>
      </c>
      <c r="R272" s="32" t="b">
        <v>0</v>
      </c>
      <c r="S272" s="33" t="b">
        <v>0</v>
      </c>
      <c r="T272" s="32" t="b">
        <v>0</v>
      </c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1"/>
      <c r="E273" s="1"/>
      <c r="F273" s="1"/>
      <c r="G273" s="2" t="b">
        <v>0</v>
      </c>
      <c r="H273" s="2" t="b">
        <v>0</v>
      </c>
      <c r="I273" s="2" t="b">
        <v>0</v>
      </c>
      <c r="J273" s="2" t="b">
        <v>0</v>
      </c>
      <c r="K273" s="32" t="b">
        <v>0</v>
      </c>
      <c r="L273" s="33" t="b">
        <v>0</v>
      </c>
      <c r="M273" s="33" t="b">
        <v>0</v>
      </c>
      <c r="N273" s="33" t="b">
        <v>0</v>
      </c>
      <c r="O273" s="2" t="b">
        <v>0</v>
      </c>
      <c r="P273" s="2" t="b">
        <v>0</v>
      </c>
      <c r="Q273" s="2" t="b">
        <v>0</v>
      </c>
      <c r="R273" s="32" t="b">
        <v>0</v>
      </c>
      <c r="S273" s="33" t="b">
        <v>0</v>
      </c>
      <c r="T273" s="32" t="b">
        <v>0</v>
      </c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1"/>
      <c r="E274" s="1"/>
      <c r="F274" s="1"/>
      <c r="G274" s="2" t="b">
        <v>0</v>
      </c>
      <c r="H274" s="2" t="b">
        <v>0</v>
      </c>
      <c r="I274" s="2" t="b">
        <v>0</v>
      </c>
      <c r="J274" s="2" t="b">
        <v>0</v>
      </c>
      <c r="K274" s="32" t="b">
        <v>0</v>
      </c>
      <c r="L274" s="33" t="b">
        <v>0</v>
      </c>
      <c r="M274" s="33" t="b">
        <v>0</v>
      </c>
      <c r="N274" s="33" t="b">
        <v>0</v>
      </c>
      <c r="O274" s="2" t="b">
        <v>0</v>
      </c>
      <c r="P274" s="2" t="b">
        <v>0</v>
      </c>
      <c r="Q274" s="2" t="b">
        <v>0</v>
      </c>
      <c r="R274" s="32" t="b">
        <v>0</v>
      </c>
      <c r="S274" s="33" t="b">
        <v>0</v>
      </c>
      <c r="T274" s="32" t="b">
        <v>0</v>
      </c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1"/>
      <c r="E275" s="1"/>
      <c r="F275" s="1"/>
      <c r="G275" s="2" t="b">
        <v>0</v>
      </c>
      <c r="H275" s="2" t="b">
        <v>0</v>
      </c>
      <c r="I275" s="2" t="b">
        <v>0</v>
      </c>
      <c r="J275" s="2" t="b">
        <v>0</v>
      </c>
      <c r="K275" s="32" t="b">
        <v>0</v>
      </c>
      <c r="L275" s="33" t="b">
        <v>0</v>
      </c>
      <c r="M275" s="33" t="b">
        <v>0</v>
      </c>
      <c r="N275" s="33" t="b">
        <v>0</v>
      </c>
      <c r="O275" s="2" t="b">
        <v>0</v>
      </c>
      <c r="P275" s="2" t="b">
        <v>0</v>
      </c>
      <c r="Q275" s="2" t="b">
        <v>0</v>
      </c>
      <c r="R275" s="32" t="b">
        <v>0</v>
      </c>
      <c r="S275" s="33" t="b">
        <v>0</v>
      </c>
      <c r="T275" s="32" t="b">
        <v>0</v>
      </c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1"/>
      <c r="E276" s="1"/>
      <c r="F276" s="1"/>
      <c r="G276" s="2" t="b">
        <v>0</v>
      </c>
      <c r="H276" s="2" t="b">
        <v>0</v>
      </c>
      <c r="I276" s="2" t="b">
        <v>0</v>
      </c>
      <c r="J276" s="2" t="b">
        <v>0</v>
      </c>
      <c r="K276" s="32" t="b">
        <v>0</v>
      </c>
      <c r="L276" s="33" t="b">
        <v>0</v>
      </c>
      <c r="M276" s="33" t="b">
        <v>0</v>
      </c>
      <c r="N276" s="33" t="b">
        <v>0</v>
      </c>
      <c r="O276" s="2" t="b">
        <v>0</v>
      </c>
      <c r="P276" s="2" t="b">
        <v>0</v>
      </c>
      <c r="Q276" s="2" t="b">
        <v>0</v>
      </c>
      <c r="R276" s="32" t="b">
        <v>0</v>
      </c>
      <c r="S276" s="33" t="b">
        <v>0</v>
      </c>
      <c r="T276" s="32" t="b">
        <v>0</v>
      </c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1"/>
      <c r="E277" s="1"/>
      <c r="F277" s="1"/>
      <c r="G277" s="2" t="b">
        <v>0</v>
      </c>
      <c r="H277" s="2" t="b">
        <v>0</v>
      </c>
      <c r="I277" s="2" t="b">
        <v>0</v>
      </c>
      <c r="J277" s="2" t="b">
        <v>0</v>
      </c>
      <c r="K277" s="32" t="b">
        <v>0</v>
      </c>
      <c r="L277" s="33" t="b">
        <v>0</v>
      </c>
      <c r="M277" s="33" t="b">
        <v>0</v>
      </c>
      <c r="N277" s="33" t="b">
        <v>0</v>
      </c>
      <c r="O277" s="2" t="b">
        <v>0</v>
      </c>
      <c r="P277" s="2" t="b">
        <v>0</v>
      </c>
      <c r="Q277" s="2" t="b">
        <v>0</v>
      </c>
      <c r="R277" s="32" t="b">
        <v>0</v>
      </c>
      <c r="S277" s="33" t="b">
        <v>0</v>
      </c>
      <c r="T277" s="32" t="b">
        <v>0</v>
      </c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1"/>
      <c r="E278" s="1"/>
      <c r="F278" s="1"/>
      <c r="G278" s="2" t="b">
        <v>0</v>
      </c>
      <c r="H278" s="2" t="b">
        <v>0</v>
      </c>
      <c r="I278" s="2" t="b">
        <v>0</v>
      </c>
      <c r="J278" s="2" t="b">
        <v>0</v>
      </c>
      <c r="K278" s="32" t="b">
        <v>0</v>
      </c>
      <c r="L278" s="33" t="b">
        <v>0</v>
      </c>
      <c r="M278" s="33" t="b">
        <v>0</v>
      </c>
      <c r="N278" s="33" t="b">
        <v>0</v>
      </c>
      <c r="O278" s="2" t="b">
        <v>0</v>
      </c>
      <c r="P278" s="2" t="b">
        <v>0</v>
      </c>
      <c r="Q278" s="2" t="b">
        <v>0</v>
      </c>
      <c r="R278" s="32" t="b">
        <v>0</v>
      </c>
      <c r="S278" s="33" t="b">
        <v>0</v>
      </c>
      <c r="T278" s="32" t="b">
        <v>0</v>
      </c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1"/>
      <c r="E279" s="1"/>
      <c r="F279" s="1"/>
      <c r="G279" s="2" t="b">
        <v>0</v>
      </c>
      <c r="H279" s="2" t="b">
        <v>0</v>
      </c>
      <c r="I279" s="2" t="b">
        <v>0</v>
      </c>
      <c r="J279" s="2" t="b">
        <v>0</v>
      </c>
      <c r="K279" s="32" t="b">
        <v>0</v>
      </c>
      <c r="L279" s="33" t="b">
        <v>0</v>
      </c>
      <c r="M279" s="33" t="b">
        <v>0</v>
      </c>
      <c r="N279" s="33" t="b">
        <v>0</v>
      </c>
      <c r="O279" s="2" t="b">
        <v>0</v>
      </c>
      <c r="P279" s="2" t="b">
        <v>0</v>
      </c>
      <c r="Q279" s="2" t="b">
        <v>0</v>
      </c>
      <c r="R279" s="32" t="b">
        <v>0</v>
      </c>
      <c r="S279" s="33" t="b">
        <v>0</v>
      </c>
      <c r="T279" s="32" t="b">
        <v>0</v>
      </c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1"/>
      <c r="E280" s="1"/>
      <c r="F280" s="1"/>
      <c r="G280" s="2" t="b">
        <v>0</v>
      </c>
      <c r="H280" s="2" t="b">
        <v>0</v>
      </c>
      <c r="I280" s="2" t="b">
        <v>0</v>
      </c>
      <c r="J280" s="2" t="b">
        <v>0</v>
      </c>
      <c r="K280" s="32" t="b">
        <v>0</v>
      </c>
      <c r="L280" s="33" t="b">
        <v>0</v>
      </c>
      <c r="M280" s="33" t="b">
        <v>0</v>
      </c>
      <c r="N280" s="33" t="b">
        <v>0</v>
      </c>
      <c r="O280" s="2" t="b">
        <v>0</v>
      </c>
      <c r="P280" s="2" t="b">
        <v>0</v>
      </c>
      <c r="Q280" s="2" t="b">
        <v>0</v>
      </c>
      <c r="R280" s="32" t="b">
        <v>0</v>
      </c>
      <c r="S280" s="33" t="b">
        <v>0</v>
      </c>
      <c r="T280" s="32" t="b">
        <v>0</v>
      </c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1"/>
      <c r="E281" s="1"/>
      <c r="F281" s="1"/>
      <c r="G281" s="2" t="b">
        <v>0</v>
      </c>
      <c r="H281" s="2" t="b">
        <v>0</v>
      </c>
      <c r="I281" s="2" t="b">
        <v>0</v>
      </c>
      <c r="J281" s="2" t="b">
        <v>0</v>
      </c>
      <c r="K281" s="32" t="b">
        <v>0</v>
      </c>
      <c r="L281" s="33" t="b">
        <v>0</v>
      </c>
      <c r="M281" s="33" t="b">
        <v>0</v>
      </c>
      <c r="N281" s="33" t="b">
        <v>0</v>
      </c>
      <c r="O281" s="2" t="b">
        <v>0</v>
      </c>
      <c r="P281" s="2" t="b">
        <v>0</v>
      </c>
      <c r="Q281" s="2" t="b">
        <v>0</v>
      </c>
      <c r="R281" s="32" t="b">
        <v>0</v>
      </c>
      <c r="S281" s="33" t="b">
        <v>0</v>
      </c>
      <c r="T281" s="32" t="b">
        <v>0</v>
      </c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1"/>
      <c r="E282" s="1"/>
      <c r="F282" s="1"/>
      <c r="G282" s="2" t="b">
        <v>0</v>
      </c>
      <c r="H282" s="2" t="b">
        <v>0</v>
      </c>
      <c r="I282" s="2" t="b">
        <v>0</v>
      </c>
      <c r="J282" s="2" t="b">
        <v>0</v>
      </c>
      <c r="K282" s="32" t="b">
        <v>0</v>
      </c>
      <c r="L282" s="33" t="b">
        <v>0</v>
      </c>
      <c r="M282" s="33" t="b">
        <v>0</v>
      </c>
      <c r="N282" s="33" t="b">
        <v>0</v>
      </c>
      <c r="O282" s="2" t="b">
        <v>0</v>
      </c>
      <c r="P282" s="2" t="b">
        <v>0</v>
      </c>
      <c r="Q282" s="2" t="b">
        <v>0</v>
      </c>
      <c r="R282" s="32" t="b">
        <v>0</v>
      </c>
      <c r="S282" s="33" t="b">
        <v>0</v>
      </c>
      <c r="T282" s="32" t="b">
        <v>0</v>
      </c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1"/>
      <c r="E283" s="1"/>
      <c r="F283" s="1"/>
      <c r="G283" s="2" t="b">
        <v>0</v>
      </c>
      <c r="H283" s="2" t="b">
        <v>0</v>
      </c>
      <c r="I283" s="2" t="b">
        <v>0</v>
      </c>
      <c r="J283" s="2" t="b">
        <v>0</v>
      </c>
      <c r="K283" s="32" t="b">
        <v>0</v>
      </c>
      <c r="L283" s="33" t="b">
        <v>0</v>
      </c>
      <c r="M283" s="33" t="b">
        <v>0</v>
      </c>
      <c r="N283" s="33" t="b">
        <v>0</v>
      </c>
      <c r="O283" s="2" t="b">
        <v>0</v>
      </c>
      <c r="P283" s="2" t="b">
        <v>0</v>
      </c>
      <c r="Q283" s="2" t="b">
        <v>0</v>
      </c>
      <c r="R283" s="32" t="b">
        <v>0</v>
      </c>
      <c r="S283" s="33" t="b">
        <v>0</v>
      </c>
      <c r="T283" s="32" t="b">
        <v>0</v>
      </c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1"/>
      <c r="E284" s="1"/>
      <c r="F284" s="1"/>
      <c r="G284" s="2" t="b">
        <v>0</v>
      </c>
      <c r="H284" s="2" t="b">
        <v>0</v>
      </c>
      <c r="I284" s="2" t="b">
        <v>0</v>
      </c>
      <c r="J284" s="2" t="b">
        <v>0</v>
      </c>
      <c r="K284" s="32" t="b">
        <v>0</v>
      </c>
      <c r="L284" s="33" t="b">
        <v>0</v>
      </c>
      <c r="M284" s="33" t="b">
        <v>0</v>
      </c>
      <c r="N284" s="33" t="b">
        <v>0</v>
      </c>
      <c r="O284" s="2" t="b">
        <v>0</v>
      </c>
      <c r="P284" s="2" t="b">
        <v>0</v>
      </c>
      <c r="Q284" s="2" t="b">
        <v>0</v>
      </c>
      <c r="R284" s="32" t="b">
        <v>0</v>
      </c>
      <c r="S284" s="33" t="b">
        <v>0</v>
      </c>
      <c r="T284" s="32" t="b">
        <v>0</v>
      </c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1"/>
      <c r="E285" s="1"/>
      <c r="F285" s="1"/>
      <c r="G285" s="2" t="b">
        <v>0</v>
      </c>
      <c r="H285" s="2" t="b">
        <v>0</v>
      </c>
      <c r="I285" s="2" t="b">
        <v>0</v>
      </c>
      <c r="J285" s="2" t="b">
        <v>0</v>
      </c>
      <c r="K285" s="32" t="b">
        <v>0</v>
      </c>
      <c r="L285" s="33" t="b">
        <v>0</v>
      </c>
      <c r="M285" s="33" t="b">
        <v>0</v>
      </c>
      <c r="N285" s="33" t="b">
        <v>0</v>
      </c>
      <c r="O285" s="2" t="b">
        <v>0</v>
      </c>
      <c r="P285" s="2" t="b">
        <v>0</v>
      </c>
      <c r="Q285" s="2" t="b">
        <v>0</v>
      </c>
      <c r="R285" s="32" t="b">
        <v>0</v>
      </c>
      <c r="S285" s="33" t="b">
        <v>0</v>
      </c>
      <c r="T285" s="32" t="b">
        <v>0</v>
      </c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1"/>
      <c r="E286" s="1"/>
      <c r="F286" s="1"/>
      <c r="G286" s="2" t="b">
        <v>0</v>
      </c>
      <c r="H286" s="2" t="b">
        <v>0</v>
      </c>
      <c r="I286" s="2" t="b">
        <v>0</v>
      </c>
      <c r="J286" s="2" t="b">
        <v>0</v>
      </c>
      <c r="K286" s="32" t="b">
        <v>0</v>
      </c>
      <c r="L286" s="33" t="b">
        <v>0</v>
      </c>
      <c r="M286" s="33" t="b">
        <v>0</v>
      </c>
      <c r="N286" s="33" t="b">
        <v>0</v>
      </c>
      <c r="O286" s="2" t="b">
        <v>0</v>
      </c>
      <c r="P286" s="2" t="b">
        <v>0</v>
      </c>
      <c r="Q286" s="2" t="b">
        <v>0</v>
      </c>
      <c r="R286" s="32" t="b">
        <v>0</v>
      </c>
      <c r="S286" s="33" t="b">
        <v>0</v>
      </c>
      <c r="T286" s="32" t="b">
        <v>0</v>
      </c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1"/>
      <c r="E287" s="1"/>
      <c r="F287" s="1"/>
      <c r="G287" s="2" t="b">
        <v>0</v>
      </c>
      <c r="H287" s="2" t="b">
        <v>0</v>
      </c>
      <c r="I287" s="2" t="b">
        <v>0</v>
      </c>
      <c r="J287" s="2" t="b">
        <v>0</v>
      </c>
      <c r="K287" s="32" t="b">
        <v>0</v>
      </c>
      <c r="L287" s="33" t="b">
        <v>0</v>
      </c>
      <c r="M287" s="33" t="b">
        <v>0</v>
      </c>
      <c r="N287" s="33" t="b">
        <v>0</v>
      </c>
      <c r="O287" s="2" t="b">
        <v>0</v>
      </c>
      <c r="P287" s="2" t="b">
        <v>0</v>
      </c>
      <c r="Q287" s="2" t="b">
        <v>0</v>
      </c>
      <c r="R287" s="32" t="b">
        <v>0</v>
      </c>
      <c r="S287" s="33" t="b">
        <v>0</v>
      </c>
      <c r="T287" s="32" t="b">
        <v>0</v>
      </c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1"/>
      <c r="E288" s="1"/>
      <c r="F288" s="1"/>
      <c r="G288" s="2" t="b">
        <v>0</v>
      </c>
      <c r="H288" s="2" t="b">
        <v>0</v>
      </c>
      <c r="I288" s="2" t="b">
        <v>0</v>
      </c>
      <c r="J288" s="2" t="b">
        <v>0</v>
      </c>
      <c r="K288" s="32" t="b">
        <v>0</v>
      </c>
      <c r="L288" s="33" t="b">
        <v>0</v>
      </c>
      <c r="M288" s="33" t="b">
        <v>0</v>
      </c>
      <c r="N288" s="33" t="b">
        <v>0</v>
      </c>
      <c r="O288" s="2" t="b">
        <v>0</v>
      </c>
      <c r="P288" s="2" t="b">
        <v>0</v>
      </c>
      <c r="Q288" s="2" t="b">
        <v>0</v>
      </c>
      <c r="R288" s="32" t="b">
        <v>0</v>
      </c>
      <c r="S288" s="33" t="b">
        <v>0</v>
      </c>
      <c r="T288" s="32" t="b">
        <v>0</v>
      </c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1"/>
      <c r="E289" s="1"/>
      <c r="F289" s="1"/>
      <c r="G289" s="2" t="b">
        <v>0</v>
      </c>
      <c r="H289" s="2" t="b">
        <v>0</v>
      </c>
      <c r="I289" s="2" t="b">
        <v>0</v>
      </c>
      <c r="J289" s="2" t="b">
        <v>0</v>
      </c>
      <c r="K289" s="32" t="b">
        <v>0</v>
      </c>
      <c r="L289" s="33" t="b">
        <v>0</v>
      </c>
      <c r="M289" s="33" t="b">
        <v>0</v>
      </c>
      <c r="N289" s="33" t="b">
        <v>0</v>
      </c>
      <c r="O289" s="2" t="b">
        <v>0</v>
      </c>
      <c r="P289" s="2" t="b">
        <v>0</v>
      </c>
      <c r="Q289" s="2" t="b">
        <v>0</v>
      </c>
      <c r="R289" s="32" t="b">
        <v>0</v>
      </c>
      <c r="S289" s="33" t="b">
        <v>0</v>
      </c>
      <c r="T289" s="32" t="b">
        <v>0</v>
      </c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1"/>
      <c r="E290" s="1"/>
      <c r="F290" s="1"/>
      <c r="G290" s="2" t="b">
        <v>0</v>
      </c>
      <c r="H290" s="2" t="b">
        <v>0</v>
      </c>
      <c r="I290" s="2" t="b">
        <v>0</v>
      </c>
      <c r="J290" s="2" t="b">
        <v>0</v>
      </c>
      <c r="K290" s="32" t="b">
        <v>0</v>
      </c>
      <c r="L290" s="33" t="b">
        <v>0</v>
      </c>
      <c r="M290" s="33" t="b">
        <v>0</v>
      </c>
      <c r="N290" s="33" t="b">
        <v>0</v>
      </c>
      <c r="O290" s="2" t="b">
        <v>0</v>
      </c>
      <c r="P290" s="2" t="b">
        <v>0</v>
      </c>
      <c r="Q290" s="2" t="b">
        <v>0</v>
      </c>
      <c r="R290" s="32" t="b">
        <v>0</v>
      </c>
      <c r="S290" s="33" t="b">
        <v>0</v>
      </c>
      <c r="T290" s="32" t="b">
        <v>0</v>
      </c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1"/>
      <c r="E291" s="1"/>
      <c r="F291" s="1"/>
      <c r="G291" s="2" t="b">
        <v>0</v>
      </c>
      <c r="H291" s="2" t="b">
        <v>0</v>
      </c>
      <c r="I291" s="2" t="b">
        <v>0</v>
      </c>
      <c r="J291" s="2" t="b">
        <v>0</v>
      </c>
      <c r="K291" s="32" t="b">
        <v>0</v>
      </c>
      <c r="L291" s="33" t="b">
        <v>0</v>
      </c>
      <c r="M291" s="33" t="b">
        <v>0</v>
      </c>
      <c r="N291" s="33" t="b">
        <v>0</v>
      </c>
      <c r="O291" s="2" t="b">
        <v>0</v>
      </c>
      <c r="P291" s="2" t="b">
        <v>0</v>
      </c>
      <c r="Q291" s="2" t="b">
        <v>0</v>
      </c>
      <c r="R291" s="32" t="b">
        <v>0</v>
      </c>
      <c r="S291" s="33" t="b">
        <v>0</v>
      </c>
      <c r="T291" s="32" t="b">
        <v>0</v>
      </c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1"/>
      <c r="E292" s="1"/>
      <c r="F292" s="1"/>
      <c r="G292" s="2" t="b">
        <v>0</v>
      </c>
      <c r="H292" s="2" t="b">
        <v>0</v>
      </c>
      <c r="I292" s="2" t="b">
        <v>0</v>
      </c>
      <c r="J292" s="2" t="b">
        <v>0</v>
      </c>
      <c r="K292" s="32" t="b">
        <v>0</v>
      </c>
      <c r="L292" s="33" t="b">
        <v>0</v>
      </c>
      <c r="M292" s="33" t="b">
        <v>0</v>
      </c>
      <c r="N292" s="33" t="b">
        <v>0</v>
      </c>
      <c r="O292" s="2" t="b">
        <v>0</v>
      </c>
      <c r="P292" s="2" t="b">
        <v>0</v>
      </c>
      <c r="Q292" s="2" t="b">
        <v>0</v>
      </c>
      <c r="R292" s="32" t="b">
        <v>0</v>
      </c>
      <c r="S292" s="33" t="b">
        <v>0</v>
      </c>
      <c r="T292" s="32" t="b">
        <v>0</v>
      </c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1"/>
      <c r="E293" s="1"/>
      <c r="F293" s="1"/>
      <c r="G293" s="2" t="b">
        <v>0</v>
      </c>
      <c r="H293" s="2" t="b">
        <v>0</v>
      </c>
      <c r="I293" s="2" t="b">
        <v>0</v>
      </c>
      <c r="J293" s="2" t="b">
        <v>0</v>
      </c>
      <c r="K293" s="32" t="b">
        <v>0</v>
      </c>
      <c r="L293" s="33" t="b">
        <v>0</v>
      </c>
      <c r="M293" s="33" t="b">
        <v>0</v>
      </c>
      <c r="N293" s="33" t="b">
        <v>0</v>
      </c>
      <c r="O293" s="2" t="b">
        <v>0</v>
      </c>
      <c r="P293" s="2" t="b">
        <v>0</v>
      </c>
      <c r="Q293" s="2" t="b">
        <v>0</v>
      </c>
      <c r="R293" s="32" t="b">
        <v>0</v>
      </c>
      <c r="S293" s="33" t="b">
        <v>0</v>
      </c>
      <c r="T293" s="32" t="b">
        <v>0</v>
      </c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1"/>
      <c r="E294" s="1"/>
      <c r="F294" s="1"/>
      <c r="G294" s="2" t="b">
        <v>0</v>
      </c>
      <c r="H294" s="2" t="b">
        <v>0</v>
      </c>
      <c r="I294" s="2" t="b">
        <v>0</v>
      </c>
      <c r="J294" s="2" t="b">
        <v>0</v>
      </c>
      <c r="K294" s="32" t="b">
        <v>0</v>
      </c>
      <c r="L294" s="33" t="b">
        <v>0</v>
      </c>
      <c r="M294" s="33" t="b">
        <v>0</v>
      </c>
      <c r="N294" s="33" t="b">
        <v>0</v>
      </c>
      <c r="O294" s="2" t="b">
        <v>0</v>
      </c>
      <c r="P294" s="2" t="b">
        <v>0</v>
      </c>
      <c r="Q294" s="2" t="b">
        <v>0</v>
      </c>
      <c r="R294" s="32" t="b">
        <v>0</v>
      </c>
      <c r="S294" s="33" t="b">
        <v>0</v>
      </c>
      <c r="T294" s="32" t="b">
        <v>0</v>
      </c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1"/>
      <c r="E295" s="1"/>
      <c r="F295" s="1"/>
      <c r="G295" s="2" t="b">
        <v>0</v>
      </c>
      <c r="H295" s="2" t="b">
        <v>0</v>
      </c>
      <c r="I295" s="2" t="b">
        <v>0</v>
      </c>
      <c r="J295" s="2" t="b">
        <v>0</v>
      </c>
      <c r="K295" s="32" t="b">
        <v>0</v>
      </c>
      <c r="L295" s="33" t="b">
        <v>0</v>
      </c>
      <c r="M295" s="33" t="b">
        <v>0</v>
      </c>
      <c r="N295" s="33" t="b">
        <v>0</v>
      </c>
      <c r="O295" s="2" t="b">
        <v>0</v>
      </c>
      <c r="P295" s="2" t="b">
        <v>0</v>
      </c>
      <c r="Q295" s="2" t="b">
        <v>0</v>
      </c>
      <c r="R295" s="32" t="b">
        <v>0</v>
      </c>
      <c r="S295" s="33" t="b">
        <v>0</v>
      </c>
      <c r="T295" s="32" t="b">
        <v>0</v>
      </c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1"/>
      <c r="E296" s="1"/>
      <c r="F296" s="1"/>
      <c r="G296" s="2" t="b">
        <v>0</v>
      </c>
      <c r="H296" s="2" t="b">
        <v>0</v>
      </c>
      <c r="I296" s="2" t="b">
        <v>0</v>
      </c>
      <c r="J296" s="2" t="b">
        <v>0</v>
      </c>
      <c r="K296" s="32" t="b">
        <v>0</v>
      </c>
      <c r="L296" s="33" t="b">
        <v>0</v>
      </c>
      <c r="M296" s="33" t="b">
        <v>0</v>
      </c>
      <c r="N296" s="33" t="b">
        <v>0</v>
      </c>
      <c r="O296" s="2" t="b">
        <v>0</v>
      </c>
      <c r="P296" s="2" t="b">
        <v>0</v>
      </c>
      <c r="Q296" s="2" t="b">
        <v>0</v>
      </c>
      <c r="R296" s="32" t="b">
        <v>0</v>
      </c>
      <c r="S296" s="33" t="b">
        <v>0</v>
      </c>
      <c r="T296" s="32" t="b">
        <v>0</v>
      </c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1"/>
      <c r="E297" s="1"/>
      <c r="F297" s="1"/>
      <c r="G297" s="2" t="b">
        <v>0</v>
      </c>
      <c r="H297" s="2" t="b">
        <v>0</v>
      </c>
      <c r="I297" s="2" t="b">
        <v>0</v>
      </c>
      <c r="J297" s="2" t="b">
        <v>0</v>
      </c>
      <c r="K297" s="32" t="b">
        <v>0</v>
      </c>
      <c r="L297" s="33" t="b">
        <v>0</v>
      </c>
      <c r="M297" s="33" t="b">
        <v>0</v>
      </c>
      <c r="N297" s="33" t="b">
        <v>0</v>
      </c>
      <c r="O297" s="2" t="b">
        <v>0</v>
      </c>
      <c r="P297" s="2" t="b">
        <v>0</v>
      </c>
      <c r="Q297" s="2" t="b">
        <v>0</v>
      </c>
      <c r="R297" s="32" t="b">
        <v>0</v>
      </c>
      <c r="S297" s="33" t="b">
        <v>0</v>
      </c>
      <c r="T297" s="32" t="b">
        <v>0</v>
      </c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1"/>
      <c r="E298" s="1"/>
      <c r="F298" s="1"/>
      <c r="G298" s="2" t="b">
        <v>0</v>
      </c>
      <c r="H298" s="2" t="b">
        <v>0</v>
      </c>
      <c r="I298" s="2" t="b">
        <v>0</v>
      </c>
      <c r="J298" s="2" t="b">
        <v>0</v>
      </c>
      <c r="K298" s="32" t="b">
        <v>0</v>
      </c>
      <c r="L298" s="33" t="b">
        <v>0</v>
      </c>
      <c r="M298" s="33" t="b">
        <v>0</v>
      </c>
      <c r="N298" s="33" t="b">
        <v>0</v>
      </c>
      <c r="O298" s="2" t="b">
        <v>0</v>
      </c>
      <c r="P298" s="2" t="b">
        <v>0</v>
      </c>
      <c r="Q298" s="2" t="b">
        <v>0</v>
      </c>
      <c r="R298" s="32" t="b">
        <v>0</v>
      </c>
      <c r="S298" s="33" t="b">
        <v>0</v>
      </c>
      <c r="T298" s="32" t="b">
        <v>0</v>
      </c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1"/>
      <c r="E299" s="1"/>
      <c r="F299" s="1"/>
      <c r="G299" s="2" t="b">
        <v>0</v>
      </c>
      <c r="H299" s="2" t="b">
        <v>0</v>
      </c>
      <c r="I299" s="2" t="b">
        <v>0</v>
      </c>
      <c r="J299" s="2" t="b">
        <v>0</v>
      </c>
      <c r="K299" s="32" t="b">
        <v>0</v>
      </c>
      <c r="L299" s="33" t="b">
        <v>0</v>
      </c>
      <c r="M299" s="33" t="b">
        <v>0</v>
      </c>
      <c r="N299" s="33" t="b">
        <v>0</v>
      </c>
      <c r="O299" s="2" t="b">
        <v>0</v>
      </c>
      <c r="P299" s="2" t="b">
        <v>0</v>
      </c>
      <c r="Q299" s="2" t="b">
        <v>0</v>
      </c>
      <c r="R299" s="32" t="b">
        <v>0</v>
      </c>
      <c r="S299" s="33" t="b">
        <v>0</v>
      </c>
      <c r="T299" s="32" t="b">
        <v>0</v>
      </c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1"/>
      <c r="E300" s="1"/>
      <c r="F300" s="1"/>
      <c r="G300" s="2" t="b">
        <v>0</v>
      </c>
      <c r="H300" s="2" t="b">
        <v>0</v>
      </c>
      <c r="I300" s="2" t="b">
        <v>0</v>
      </c>
      <c r="J300" s="2" t="b">
        <v>0</v>
      </c>
      <c r="K300" s="32" t="b">
        <v>0</v>
      </c>
      <c r="L300" s="33" t="b">
        <v>0</v>
      </c>
      <c r="M300" s="33" t="b">
        <v>0</v>
      </c>
      <c r="N300" s="33" t="b">
        <v>0</v>
      </c>
      <c r="O300" s="2" t="b">
        <v>0</v>
      </c>
      <c r="P300" s="2" t="b">
        <v>0</v>
      </c>
      <c r="Q300" s="2" t="b">
        <v>0</v>
      </c>
      <c r="R300" s="32" t="b">
        <v>0</v>
      </c>
      <c r="S300" s="33" t="b">
        <v>0</v>
      </c>
      <c r="T300" s="32" t="b">
        <v>0</v>
      </c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1"/>
      <c r="E301" s="1"/>
      <c r="F301" s="1"/>
      <c r="G301" s="2" t="b">
        <v>0</v>
      </c>
      <c r="H301" s="2" t="b">
        <v>0</v>
      </c>
      <c r="I301" s="2" t="b">
        <v>0</v>
      </c>
      <c r="J301" s="2" t="b">
        <v>0</v>
      </c>
      <c r="K301" s="32" t="b">
        <v>0</v>
      </c>
      <c r="L301" s="33" t="b">
        <v>0</v>
      </c>
      <c r="M301" s="33" t="b">
        <v>0</v>
      </c>
      <c r="N301" s="33" t="b">
        <v>0</v>
      </c>
      <c r="O301" s="2" t="b">
        <v>0</v>
      </c>
      <c r="P301" s="2" t="b">
        <v>0</v>
      </c>
      <c r="Q301" s="2" t="b">
        <v>0</v>
      </c>
      <c r="R301" s="32" t="b">
        <v>0</v>
      </c>
      <c r="S301" s="33" t="b">
        <v>0</v>
      </c>
      <c r="T301" s="32" t="b">
        <v>0</v>
      </c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1"/>
      <c r="E302" s="1"/>
      <c r="F302" s="1"/>
      <c r="G302" s="2" t="b">
        <v>0</v>
      </c>
      <c r="H302" s="2" t="b">
        <v>0</v>
      </c>
      <c r="I302" s="2" t="b">
        <v>0</v>
      </c>
      <c r="J302" s="2" t="b">
        <v>0</v>
      </c>
      <c r="K302" s="32" t="b">
        <v>0</v>
      </c>
      <c r="L302" s="33" t="b">
        <v>0</v>
      </c>
      <c r="M302" s="33" t="b">
        <v>0</v>
      </c>
      <c r="N302" s="33" t="b">
        <v>0</v>
      </c>
      <c r="O302" s="2" t="b">
        <v>0</v>
      </c>
      <c r="P302" s="2" t="b">
        <v>0</v>
      </c>
      <c r="Q302" s="2" t="b">
        <v>0</v>
      </c>
      <c r="R302" s="32" t="b">
        <v>0</v>
      </c>
      <c r="S302" s="33" t="b">
        <v>0</v>
      </c>
      <c r="T302" s="32" t="b">
        <v>0</v>
      </c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1"/>
      <c r="E303" s="1"/>
      <c r="F303" s="1"/>
      <c r="G303" s="2" t="b">
        <v>0</v>
      </c>
      <c r="H303" s="2" t="b">
        <v>0</v>
      </c>
      <c r="I303" s="2" t="b">
        <v>0</v>
      </c>
      <c r="J303" s="2" t="b">
        <v>0</v>
      </c>
      <c r="K303" s="32" t="b">
        <v>0</v>
      </c>
      <c r="L303" s="33" t="b">
        <v>0</v>
      </c>
      <c r="M303" s="33" t="b">
        <v>0</v>
      </c>
      <c r="N303" s="33" t="b">
        <v>0</v>
      </c>
      <c r="O303" s="2" t="b">
        <v>0</v>
      </c>
      <c r="P303" s="2" t="b">
        <v>0</v>
      </c>
      <c r="Q303" s="2" t="b">
        <v>0</v>
      </c>
      <c r="R303" s="32" t="b">
        <v>0</v>
      </c>
      <c r="S303" s="33" t="b">
        <v>0</v>
      </c>
      <c r="T303" s="32" t="b">
        <v>0</v>
      </c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1"/>
      <c r="E304" s="1"/>
      <c r="F304" s="1"/>
      <c r="G304" s="2" t="b">
        <v>0</v>
      </c>
      <c r="H304" s="2" t="b">
        <v>0</v>
      </c>
      <c r="I304" s="2" t="b">
        <v>0</v>
      </c>
      <c r="J304" s="2" t="b">
        <v>0</v>
      </c>
      <c r="K304" s="32" t="b">
        <v>0</v>
      </c>
      <c r="L304" s="33" t="b">
        <v>0</v>
      </c>
      <c r="M304" s="33" t="b">
        <v>0</v>
      </c>
      <c r="N304" s="33" t="b">
        <v>0</v>
      </c>
      <c r="O304" s="2" t="b">
        <v>0</v>
      </c>
      <c r="P304" s="2" t="b">
        <v>0</v>
      </c>
      <c r="Q304" s="2" t="b">
        <v>0</v>
      </c>
      <c r="R304" s="32" t="b">
        <v>0</v>
      </c>
      <c r="S304" s="33" t="b">
        <v>0</v>
      </c>
      <c r="T304" s="32" t="b">
        <v>0</v>
      </c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1"/>
      <c r="E305" s="1"/>
      <c r="F305" s="1"/>
      <c r="G305" s="2" t="b">
        <v>0</v>
      </c>
      <c r="H305" s="2" t="b">
        <v>0</v>
      </c>
      <c r="I305" s="2" t="b">
        <v>0</v>
      </c>
      <c r="J305" s="2" t="b">
        <v>0</v>
      </c>
      <c r="K305" s="32" t="b">
        <v>0</v>
      </c>
      <c r="L305" s="33" t="b">
        <v>0</v>
      </c>
      <c r="M305" s="33" t="b">
        <v>0</v>
      </c>
      <c r="N305" s="33" t="b">
        <v>0</v>
      </c>
      <c r="O305" s="2" t="b">
        <v>0</v>
      </c>
      <c r="P305" s="2" t="b">
        <v>0</v>
      </c>
      <c r="Q305" s="2" t="b">
        <v>0</v>
      </c>
      <c r="R305" s="32" t="b">
        <v>0</v>
      </c>
      <c r="S305" s="33" t="b">
        <v>0</v>
      </c>
      <c r="T305" s="32" t="b">
        <v>0</v>
      </c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1"/>
      <c r="E306" s="1"/>
      <c r="F306" s="1"/>
      <c r="G306" s="2" t="b">
        <v>0</v>
      </c>
      <c r="H306" s="2" t="b">
        <v>0</v>
      </c>
      <c r="I306" s="2" t="b">
        <v>0</v>
      </c>
      <c r="J306" s="2" t="b">
        <v>0</v>
      </c>
      <c r="K306" s="32" t="b">
        <v>0</v>
      </c>
      <c r="L306" s="33" t="b">
        <v>0</v>
      </c>
      <c r="M306" s="33" t="b">
        <v>0</v>
      </c>
      <c r="N306" s="33" t="b">
        <v>0</v>
      </c>
      <c r="O306" s="2" t="b">
        <v>0</v>
      </c>
      <c r="P306" s="2" t="b">
        <v>0</v>
      </c>
      <c r="Q306" s="2" t="b">
        <v>0</v>
      </c>
      <c r="R306" s="32" t="b">
        <v>0</v>
      </c>
      <c r="S306" s="33" t="b">
        <v>0</v>
      </c>
      <c r="T306" s="32" t="b">
        <v>0</v>
      </c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1"/>
      <c r="E307" s="1"/>
      <c r="F307" s="1"/>
      <c r="G307" s="2" t="b">
        <v>0</v>
      </c>
      <c r="H307" s="2" t="b">
        <v>0</v>
      </c>
      <c r="I307" s="2" t="b">
        <v>0</v>
      </c>
      <c r="J307" s="2" t="b">
        <v>0</v>
      </c>
      <c r="K307" s="32" t="b">
        <v>0</v>
      </c>
      <c r="L307" s="33" t="b">
        <v>0</v>
      </c>
      <c r="M307" s="33" t="b">
        <v>0</v>
      </c>
      <c r="N307" s="33" t="b">
        <v>0</v>
      </c>
      <c r="O307" s="2" t="b">
        <v>0</v>
      </c>
      <c r="P307" s="2" t="b">
        <v>0</v>
      </c>
      <c r="Q307" s="2" t="b">
        <v>0</v>
      </c>
      <c r="R307" s="32" t="b">
        <v>0</v>
      </c>
      <c r="S307" s="33" t="b">
        <v>0</v>
      </c>
      <c r="T307" s="32" t="b">
        <v>0</v>
      </c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1"/>
      <c r="E308" s="1"/>
      <c r="F308" s="1"/>
      <c r="G308" s="2" t="b">
        <v>0</v>
      </c>
      <c r="H308" s="2" t="b">
        <v>0</v>
      </c>
      <c r="I308" s="2" t="b">
        <v>0</v>
      </c>
      <c r="J308" s="2" t="b">
        <v>0</v>
      </c>
      <c r="K308" s="32" t="b">
        <v>0</v>
      </c>
      <c r="L308" s="33" t="b">
        <v>0</v>
      </c>
      <c r="M308" s="33" t="b">
        <v>0</v>
      </c>
      <c r="N308" s="33" t="b">
        <v>0</v>
      </c>
      <c r="O308" s="2" t="b">
        <v>0</v>
      </c>
      <c r="P308" s="2" t="b">
        <v>0</v>
      </c>
      <c r="Q308" s="2" t="b">
        <v>0</v>
      </c>
      <c r="R308" s="32" t="b">
        <v>0</v>
      </c>
      <c r="S308" s="33" t="b">
        <v>0</v>
      </c>
      <c r="T308" s="32" t="b">
        <v>0</v>
      </c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1"/>
      <c r="E309" s="1"/>
      <c r="F309" s="1"/>
      <c r="G309" s="2" t="b">
        <v>0</v>
      </c>
      <c r="H309" s="2" t="b">
        <v>0</v>
      </c>
      <c r="I309" s="2" t="b">
        <v>0</v>
      </c>
      <c r="J309" s="2" t="b">
        <v>0</v>
      </c>
      <c r="K309" s="32" t="b">
        <v>0</v>
      </c>
      <c r="L309" s="33" t="b">
        <v>0</v>
      </c>
      <c r="M309" s="33" t="b">
        <v>0</v>
      </c>
      <c r="N309" s="33" t="b">
        <v>0</v>
      </c>
      <c r="O309" s="2" t="b">
        <v>0</v>
      </c>
      <c r="P309" s="2" t="b">
        <v>0</v>
      </c>
      <c r="Q309" s="2" t="b">
        <v>0</v>
      </c>
      <c r="R309" s="32" t="b">
        <v>0</v>
      </c>
      <c r="S309" s="33" t="b">
        <v>0</v>
      </c>
      <c r="T309" s="32" t="b">
        <v>0</v>
      </c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1"/>
      <c r="E310" s="1"/>
      <c r="F310" s="1"/>
      <c r="G310" s="2" t="b">
        <v>0</v>
      </c>
      <c r="H310" s="2" t="b">
        <v>0</v>
      </c>
      <c r="I310" s="2" t="b">
        <v>0</v>
      </c>
      <c r="J310" s="2" t="b">
        <v>0</v>
      </c>
      <c r="K310" s="32" t="b">
        <v>0</v>
      </c>
      <c r="L310" s="33" t="b">
        <v>0</v>
      </c>
      <c r="M310" s="33" t="b">
        <v>0</v>
      </c>
      <c r="N310" s="33" t="b">
        <v>0</v>
      </c>
      <c r="O310" s="2" t="b">
        <v>0</v>
      </c>
      <c r="P310" s="2" t="b">
        <v>0</v>
      </c>
      <c r="Q310" s="2" t="b">
        <v>0</v>
      </c>
      <c r="R310" s="32" t="b">
        <v>0</v>
      </c>
      <c r="S310" s="33" t="b">
        <v>0</v>
      </c>
      <c r="T310" s="32" t="b">
        <v>0</v>
      </c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1"/>
      <c r="E311" s="1"/>
      <c r="F311" s="1"/>
      <c r="G311" s="2" t="b">
        <v>0</v>
      </c>
      <c r="H311" s="2" t="b">
        <v>0</v>
      </c>
      <c r="I311" s="2" t="b">
        <v>0</v>
      </c>
      <c r="J311" s="2" t="b">
        <v>0</v>
      </c>
      <c r="K311" s="32" t="b">
        <v>0</v>
      </c>
      <c r="L311" s="33" t="b">
        <v>0</v>
      </c>
      <c r="M311" s="33" t="b">
        <v>0</v>
      </c>
      <c r="N311" s="33" t="b">
        <v>0</v>
      </c>
      <c r="O311" s="2" t="b">
        <v>0</v>
      </c>
      <c r="P311" s="2" t="b">
        <v>0</v>
      </c>
      <c r="Q311" s="2" t="b">
        <v>0</v>
      </c>
      <c r="R311" s="32" t="b">
        <v>0</v>
      </c>
      <c r="S311" s="33" t="b">
        <v>0</v>
      </c>
      <c r="T311" s="32" t="b">
        <v>0</v>
      </c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1"/>
      <c r="E312" s="1"/>
      <c r="F312" s="1"/>
      <c r="G312" s="2" t="b">
        <v>0</v>
      </c>
      <c r="H312" s="2" t="b">
        <v>0</v>
      </c>
      <c r="I312" s="2" t="b">
        <v>0</v>
      </c>
      <c r="J312" s="2" t="b">
        <v>0</v>
      </c>
      <c r="K312" s="32" t="b">
        <v>0</v>
      </c>
      <c r="L312" s="33" t="b">
        <v>0</v>
      </c>
      <c r="M312" s="33" t="b">
        <v>0</v>
      </c>
      <c r="N312" s="33" t="b">
        <v>0</v>
      </c>
      <c r="O312" s="2" t="b">
        <v>0</v>
      </c>
      <c r="P312" s="2" t="b">
        <v>0</v>
      </c>
      <c r="Q312" s="2" t="b">
        <v>0</v>
      </c>
      <c r="R312" s="32" t="b">
        <v>0</v>
      </c>
      <c r="S312" s="33" t="b">
        <v>0</v>
      </c>
      <c r="T312" s="32" t="b">
        <v>0</v>
      </c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1"/>
      <c r="E313" s="1"/>
      <c r="F313" s="1"/>
      <c r="G313" s="1" t="b">
        <v>0</v>
      </c>
      <c r="H313" s="1" t="b">
        <v>0</v>
      </c>
      <c r="I313" s="1" t="b">
        <v>0</v>
      </c>
      <c r="J313" s="10" t="b">
        <v>0</v>
      </c>
      <c r="K313" s="41" t="b">
        <v>0</v>
      </c>
      <c r="L313" s="42" t="b">
        <v>0</v>
      </c>
      <c r="M313" s="42" t="b">
        <v>0</v>
      </c>
      <c r="N313" s="42" t="b">
        <v>0</v>
      </c>
      <c r="O313" s="1" t="b">
        <v>0</v>
      </c>
      <c r="P313" s="1" t="b">
        <v>0</v>
      </c>
      <c r="Q313" s="1" t="b">
        <v>0</v>
      </c>
      <c r="R313" s="34" t="b">
        <v>0</v>
      </c>
      <c r="S313" s="43"/>
      <c r="T313" s="34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1"/>
      <c r="E314" s="1"/>
      <c r="F314" s="1"/>
      <c r="G314" s="1" t="b">
        <v>0</v>
      </c>
      <c r="H314" s="1" t="b">
        <v>0</v>
      </c>
      <c r="I314" s="1" t="b">
        <v>0</v>
      </c>
      <c r="J314" s="10" t="b">
        <v>0</v>
      </c>
      <c r="K314" s="41" t="b">
        <v>0</v>
      </c>
      <c r="L314" s="42" t="b">
        <v>0</v>
      </c>
      <c r="M314" s="42" t="b">
        <v>0</v>
      </c>
      <c r="N314" s="42" t="b">
        <v>0</v>
      </c>
      <c r="O314" s="1" t="b">
        <v>0</v>
      </c>
      <c r="P314" s="1" t="b">
        <v>0</v>
      </c>
      <c r="Q314" s="1" t="b">
        <v>0</v>
      </c>
      <c r="R314" s="34" t="b">
        <v>0</v>
      </c>
      <c r="S314" s="43"/>
      <c r="T314" s="34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1"/>
      <c r="E315" s="1"/>
      <c r="F315" s="1"/>
      <c r="G315" s="1" t="b">
        <v>0</v>
      </c>
      <c r="H315" s="1" t="b">
        <v>0</v>
      </c>
      <c r="I315" s="1" t="b">
        <v>0</v>
      </c>
      <c r="J315" s="10" t="b">
        <v>0</v>
      </c>
      <c r="K315" s="41" t="b">
        <v>0</v>
      </c>
      <c r="L315" s="42" t="b">
        <v>0</v>
      </c>
      <c r="M315" s="42" t="b">
        <v>0</v>
      </c>
      <c r="N315" s="42" t="b">
        <v>0</v>
      </c>
      <c r="O315" s="1" t="b">
        <v>0</v>
      </c>
      <c r="P315" s="1" t="b">
        <v>0</v>
      </c>
      <c r="Q315" s="1" t="b">
        <v>0</v>
      </c>
      <c r="R315" s="34" t="b">
        <v>0</v>
      </c>
      <c r="S315" s="43"/>
      <c r="T315" s="34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1"/>
      <c r="E316" s="1"/>
      <c r="F316" s="1"/>
      <c r="G316" s="1" t="b">
        <v>0</v>
      </c>
      <c r="H316" s="1" t="b">
        <v>0</v>
      </c>
      <c r="I316" s="1" t="b">
        <v>0</v>
      </c>
      <c r="J316" s="10" t="b">
        <v>0</v>
      </c>
      <c r="K316" s="41" t="b">
        <v>0</v>
      </c>
      <c r="L316" s="42" t="b">
        <v>0</v>
      </c>
      <c r="M316" s="42" t="b">
        <v>0</v>
      </c>
      <c r="N316" s="42" t="b">
        <v>0</v>
      </c>
      <c r="O316" s="1" t="b">
        <v>0</v>
      </c>
      <c r="P316" s="1" t="b">
        <v>0</v>
      </c>
      <c r="Q316" s="1" t="b">
        <v>0</v>
      </c>
      <c r="R316" s="34" t="b">
        <v>0</v>
      </c>
      <c r="S316" s="43"/>
      <c r="T316" s="34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1"/>
      <c r="E317" s="1"/>
      <c r="F317" s="1"/>
      <c r="G317" s="1" t="b">
        <v>0</v>
      </c>
      <c r="H317" s="1" t="b">
        <v>0</v>
      </c>
      <c r="I317" s="1" t="b">
        <v>0</v>
      </c>
      <c r="J317" s="10" t="b">
        <v>0</v>
      </c>
      <c r="K317" s="41" t="b">
        <v>0</v>
      </c>
      <c r="L317" s="42" t="b">
        <v>0</v>
      </c>
      <c r="M317" s="42" t="b">
        <v>0</v>
      </c>
      <c r="N317" s="42" t="b">
        <v>0</v>
      </c>
      <c r="O317" s="1" t="b">
        <v>0</v>
      </c>
      <c r="P317" s="1" t="b">
        <v>0</v>
      </c>
      <c r="Q317" s="1" t="b">
        <v>0</v>
      </c>
      <c r="R317" s="34" t="b">
        <v>0</v>
      </c>
      <c r="S317" s="43"/>
      <c r="T317" s="34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1"/>
      <c r="E318" s="1"/>
      <c r="F318" s="1"/>
      <c r="G318" s="1" t="b">
        <v>0</v>
      </c>
      <c r="H318" s="1" t="b">
        <v>0</v>
      </c>
      <c r="I318" s="1" t="b">
        <v>0</v>
      </c>
      <c r="J318" s="10" t="b">
        <v>0</v>
      </c>
      <c r="K318" s="41" t="b">
        <v>0</v>
      </c>
      <c r="L318" s="42" t="b">
        <v>0</v>
      </c>
      <c r="M318" s="42" t="b">
        <v>0</v>
      </c>
      <c r="N318" s="42" t="b">
        <v>0</v>
      </c>
      <c r="O318" s="1" t="b">
        <v>0</v>
      </c>
      <c r="P318" s="1" t="b">
        <v>0</v>
      </c>
      <c r="Q318" s="1" t="b">
        <v>0</v>
      </c>
      <c r="R318" s="34" t="b">
        <v>0</v>
      </c>
      <c r="S318" s="43"/>
      <c r="T318" s="34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1"/>
      <c r="E319" s="1"/>
      <c r="F319" s="1"/>
      <c r="G319" s="1" t="b">
        <v>0</v>
      </c>
      <c r="H319" s="1" t="b">
        <v>0</v>
      </c>
      <c r="I319" s="1" t="b">
        <v>0</v>
      </c>
      <c r="J319" s="10" t="b">
        <v>0</v>
      </c>
      <c r="K319" s="41" t="b">
        <v>0</v>
      </c>
      <c r="L319" s="42" t="b">
        <v>0</v>
      </c>
      <c r="M319" s="42" t="b">
        <v>0</v>
      </c>
      <c r="N319" s="42" t="b">
        <v>0</v>
      </c>
      <c r="O319" s="1" t="b">
        <v>0</v>
      </c>
      <c r="P319" s="1" t="b">
        <v>0</v>
      </c>
      <c r="Q319" s="1" t="b">
        <v>0</v>
      </c>
      <c r="R319" s="34" t="b">
        <v>0</v>
      </c>
      <c r="S319" s="43"/>
      <c r="T319" s="34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1"/>
      <c r="E320" s="1"/>
      <c r="F320" s="1"/>
      <c r="G320" s="1" t="b">
        <v>0</v>
      </c>
      <c r="H320" s="1" t="b">
        <v>0</v>
      </c>
      <c r="I320" s="1" t="b">
        <v>0</v>
      </c>
      <c r="J320" s="10" t="b">
        <v>0</v>
      </c>
      <c r="K320" s="41" t="b">
        <v>0</v>
      </c>
      <c r="L320" s="42" t="b">
        <v>0</v>
      </c>
      <c r="M320" s="42" t="b">
        <v>0</v>
      </c>
      <c r="N320" s="42" t="b">
        <v>0</v>
      </c>
      <c r="O320" s="1" t="b">
        <v>0</v>
      </c>
      <c r="P320" s="1" t="b">
        <v>0</v>
      </c>
      <c r="Q320" s="1" t="b">
        <v>0</v>
      </c>
      <c r="R320" s="34" t="b">
        <v>0</v>
      </c>
      <c r="S320" s="43"/>
      <c r="T320" s="34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1"/>
      <c r="E321" s="1"/>
      <c r="F321" s="1"/>
      <c r="G321" s="1" t="b">
        <v>0</v>
      </c>
      <c r="H321" s="1" t="b">
        <v>0</v>
      </c>
      <c r="I321" s="1" t="b">
        <v>0</v>
      </c>
      <c r="J321" s="10" t="b">
        <v>0</v>
      </c>
      <c r="K321" s="41" t="b">
        <v>0</v>
      </c>
      <c r="L321" s="42" t="b">
        <v>0</v>
      </c>
      <c r="M321" s="42" t="b">
        <v>0</v>
      </c>
      <c r="N321" s="42" t="b">
        <v>0</v>
      </c>
      <c r="O321" s="1" t="b">
        <v>0</v>
      </c>
      <c r="P321" s="1" t="b">
        <v>0</v>
      </c>
      <c r="Q321" s="1" t="b">
        <v>0</v>
      </c>
      <c r="R321" s="34" t="b">
        <v>0</v>
      </c>
      <c r="S321" s="43"/>
      <c r="T321" s="34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1"/>
      <c r="E322" s="1"/>
      <c r="F322" s="1"/>
      <c r="G322" s="1" t="b">
        <v>0</v>
      </c>
      <c r="H322" s="1" t="b">
        <v>0</v>
      </c>
      <c r="I322" s="1" t="b">
        <v>0</v>
      </c>
      <c r="J322" s="10" t="b">
        <v>0</v>
      </c>
      <c r="K322" s="41" t="b">
        <v>0</v>
      </c>
      <c r="L322" s="42" t="b">
        <v>0</v>
      </c>
      <c r="M322" s="42" t="b">
        <v>0</v>
      </c>
      <c r="N322" s="42" t="b">
        <v>0</v>
      </c>
      <c r="O322" s="1" t="b">
        <v>0</v>
      </c>
      <c r="P322" s="1" t="b">
        <v>0</v>
      </c>
      <c r="Q322" s="1" t="b">
        <v>0</v>
      </c>
      <c r="R322" s="34" t="b">
        <v>0</v>
      </c>
      <c r="S322" s="43"/>
      <c r="T322" s="34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1"/>
      <c r="E323" s="1"/>
      <c r="F323" s="1"/>
      <c r="G323" s="1" t="b">
        <v>0</v>
      </c>
      <c r="H323" s="1" t="b">
        <v>0</v>
      </c>
      <c r="I323" s="1" t="b">
        <v>0</v>
      </c>
      <c r="J323" s="10" t="b">
        <v>0</v>
      </c>
      <c r="K323" s="41" t="b">
        <v>0</v>
      </c>
      <c r="L323" s="42" t="b">
        <v>0</v>
      </c>
      <c r="M323" s="42" t="b">
        <v>0</v>
      </c>
      <c r="N323" s="42" t="b">
        <v>0</v>
      </c>
      <c r="O323" s="1" t="b">
        <v>0</v>
      </c>
      <c r="P323" s="1" t="b">
        <v>0</v>
      </c>
      <c r="Q323" s="1" t="b">
        <v>0</v>
      </c>
      <c r="R323" s="34" t="b">
        <v>0</v>
      </c>
      <c r="S323" s="43"/>
      <c r="T323" s="34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1"/>
      <c r="E324" s="1"/>
      <c r="F324" s="1"/>
      <c r="G324" s="1" t="b">
        <v>0</v>
      </c>
      <c r="H324" s="1" t="b">
        <v>0</v>
      </c>
      <c r="I324" s="1" t="b">
        <v>0</v>
      </c>
      <c r="J324" s="10" t="b">
        <v>0</v>
      </c>
      <c r="K324" s="41" t="b">
        <v>0</v>
      </c>
      <c r="L324" s="42" t="b">
        <v>0</v>
      </c>
      <c r="M324" s="42" t="b">
        <v>0</v>
      </c>
      <c r="N324" s="42" t="b">
        <v>0</v>
      </c>
      <c r="O324" s="1" t="b">
        <v>0</v>
      </c>
      <c r="P324" s="1" t="b">
        <v>0</v>
      </c>
      <c r="Q324" s="1" t="b">
        <v>0</v>
      </c>
      <c r="R324" s="34" t="b">
        <v>0</v>
      </c>
      <c r="S324" s="43"/>
      <c r="T324" s="34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1"/>
      <c r="E325" s="1"/>
      <c r="F325" s="1"/>
      <c r="G325" s="1" t="b">
        <v>0</v>
      </c>
      <c r="H325" s="1" t="b">
        <v>0</v>
      </c>
      <c r="I325" s="1" t="b">
        <v>0</v>
      </c>
      <c r="J325" s="10" t="b">
        <v>0</v>
      </c>
      <c r="K325" s="41" t="b">
        <v>0</v>
      </c>
      <c r="L325" s="42" t="b">
        <v>0</v>
      </c>
      <c r="M325" s="42" t="b">
        <v>0</v>
      </c>
      <c r="N325" s="42" t="b">
        <v>0</v>
      </c>
      <c r="O325" s="1" t="b">
        <v>0</v>
      </c>
      <c r="P325" s="1" t="b">
        <v>0</v>
      </c>
      <c r="Q325" s="1" t="b">
        <v>0</v>
      </c>
      <c r="R325" s="34" t="b">
        <v>0</v>
      </c>
      <c r="S325" s="43"/>
      <c r="T325" s="34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1"/>
      <c r="E326" s="1"/>
      <c r="F326" s="1"/>
      <c r="G326" s="1" t="b">
        <v>0</v>
      </c>
      <c r="H326" s="1" t="b">
        <v>0</v>
      </c>
      <c r="I326" s="1" t="b">
        <v>0</v>
      </c>
      <c r="J326" s="10" t="b">
        <v>0</v>
      </c>
      <c r="K326" s="41" t="b">
        <v>0</v>
      </c>
      <c r="L326" s="42" t="b">
        <v>0</v>
      </c>
      <c r="M326" s="42" t="b">
        <v>0</v>
      </c>
      <c r="N326" s="42" t="b">
        <v>0</v>
      </c>
      <c r="O326" s="1" t="b">
        <v>0</v>
      </c>
      <c r="P326" s="1" t="b">
        <v>0</v>
      </c>
      <c r="Q326" s="1" t="b">
        <v>0</v>
      </c>
      <c r="R326" s="34" t="b">
        <v>0</v>
      </c>
      <c r="S326" s="43"/>
      <c r="T326" s="34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1"/>
      <c r="E327" s="1"/>
      <c r="F327" s="1"/>
      <c r="G327" s="1" t="b">
        <v>0</v>
      </c>
      <c r="H327" s="1" t="b">
        <v>0</v>
      </c>
      <c r="I327" s="1" t="b">
        <v>0</v>
      </c>
      <c r="J327" s="10" t="b">
        <v>0</v>
      </c>
      <c r="K327" s="41" t="b">
        <v>0</v>
      </c>
      <c r="L327" s="42" t="b">
        <v>0</v>
      </c>
      <c r="M327" s="42" t="b">
        <v>0</v>
      </c>
      <c r="N327" s="42" t="b">
        <v>0</v>
      </c>
      <c r="O327" s="1" t="b">
        <v>0</v>
      </c>
      <c r="P327" s="1" t="b">
        <v>0</v>
      </c>
      <c r="Q327" s="1" t="b">
        <v>0</v>
      </c>
      <c r="R327" s="34" t="b">
        <v>0</v>
      </c>
      <c r="S327" s="43"/>
      <c r="T327" s="34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1"/>
      <c r="E328" s="1"/>
      <c r="F328" s="1"/>
      <c r="G328" s="1" t="b">
        <v>0</v>
      </c>
      <c r="H328" s="1" t="b">
        <v>0</v>
      </c>
      <c r="I328" s="1" t="b">
        <v>0</v>
      </c>
      <c r="J328" s="10" t="b">
        <v>0</v>
      </c>
      <c r="K328" s="41" t="b">
        <v>0</v>
      </c>
      <c r="L328" s="42" t="b">
        <v>0</v>
      </c>
      <c r="M328" s="42" t="b">
        <v>0</v>
      </c>
      <c r="N328" s="42" t="b">
        <v>0</v>
      </c>
      <c r="O328" s="1" t="b">
        <v>0</v>
      </c>
      <c r="P328" s="1" t="b">
        <v>0</v>
      </c>
      <c r="Q328" s="1" t="b">
        <v>0</v>
      </c>
      <c r="R328" s="34" t="b">
        <v>0</v>
      </c>
      <c r="S328" s="43"/>
      <c r="T328" s="34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1"/>
      <c r="E329" s="1"/>
      <c r="F329" s="1"/>
      <c r="G329" s="1" t="b">
        <v>0</v>
      </c>
      <c r="H329" s="1" t="b">
        <v>0</v>
      </c>
      <c r="I329" s="1" t="b">
        <v>0</v>
      </c>
      <c r="J329" s="10" t="b">
        <v>0</v>
      </c>
      <c r="K329" s="41" t="b">
        <v>0</v>
      </c>
      <c r="L329" s="42" t="b">
        <v>0</v>
      </c>
      <c r="M329" s="42" t="b">
        <v>0</v>
      </c>
      <c r="N329" s="42" t="b">
        <v>0</v>
      </c>
      <c r="O329" s="1" t="b">
        <v>0</v>
      </c>
      <c r="P329" s="1" t="b">
        <v>0</v>
      </c>
      <c r="Q329" s="1" t="b">
        <v>0</v>
      </c>
      <c r="R329" s="34" t="b">
        <v>0</v>
      </c>
      <c r="S329" s="43"/>
      <c r="T329" s="34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1"/>
      <c r="E330" s="1"/>
      <c r="F330" s="1"/>
      <c r="G330" s="1" t="b">
        <v>0</v>
      </c>
      <c r="H330" s="1" t="b">
        <v>0</v>
      </c>
      <c r="I330" s="1" t="b">
        <v>0</v>
      </c>
      <c r="J330" s="10" t="b">
        <v>0</v>
      </c>
      <c r="K330" s="41" t="b">
        <v>0</v>
      </c>
      <c r="L330" s="42" t="b">
        <v>0</v>
      </c>
      <c r="M330" s="42" t="b">
        <v>0</v>
      </c>
      <c r="N330" s="42" t="b">
        <v>0</v>
      </c>
      <c r="O330" s="1" t="b">
        <v>0</v>
      </c>
      <c r="P330" s="1" t="b">
        <v>0</v>
      </c>
      <c r="Q330" s="1" t="b">
        <v>0</v>
      </c>
      <c r="R330" s="34" t="b">
        <v>0</v>
      </c>
      <c r="S330" s="43"/>
      <c r="T330" s="34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1"/>
      <c r="E331" s="1"/>
      <c r="F331" s="1"/>
      <c r="G331" s="1" t="b">
        <v>0</v>
      </c>
      <c r="H331" s="1" t="b">
        <v>0</v>
      </c>
      <c r="I331" s="1" t="b">
        <v>0</v>
      </c>
      <c r="J331" s="10" t="b">
        <v>0</v>
      </c>
      <c r="K331" s="41" t="b">
        <v>0</v>
      </c>
      <c r="L331" s="42" t="b">
        <v>0</v>
      </c>
      <c r="M331" s="42" t="b">
        <v>0</v>
      </c>
      <c r="N331" s="42" t="b">
        <v>0</v>
      </c>
      <c r="O331" s="1" t="b">
        <v>0</v>
      </c>
      <c r="P331" s="1" t="b">
        <v>0</v>
      </c>
      <c r="Q331" s="1" t="b">
        <v>0</v>
      </c>
      <c r="R331" s="34" t="b">
        <v>0</v>
      </c>
      <c r="S331" s="43"/>
      <c r="T331" s="34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1"/>
      <c r="E332" s="1"/>
      <c r="F332" s="1"/>
      <c r="G332" s="1" t="b">
        <v>0</v>
      </c>
      <c r="H332" s="1" t="b">
        <v>0</v>
      </c>
      <c r="I332" s="1" t="b">
        <v>0</v>
      </c>
      <c r="J332" s="10" t="b">
        <v>0</v>
      </c>
      <c r="K332" s="41" t="b">
        <v>0</v>
      </c>
      <c r="L332" s="42" t="b">
        <v>0</v>
      </c>
      <c r="M332" s="42" t="b">
        <v>0</v>
      </c>
      <c r="N332" s="42" t="b">
        <v>0</v>
      </c>
      <c r="O332" s="1" t="b">
        <v>0</v>
      </c>
      <c r="P332" s="1" t="b">
        <v>0</v>
      </c>
      <c r="Q332" s="1" t="b">
        <v>0</v>
      </c>
      <c r="R332" s="34" t="b">
        <v>0</v>
      </c>
      <c r="S332" s="43"/>
      <c r="T332" s="34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1"/>
      <c r="E333" s="1"/>
      <c r="F333" s="1"/>
      <c r="G333" s="1" t="b">
        <v>0</v>
      </c>
      <c r="H333" s="1" t="b">
        <v>0</v>
      </c>
      <c r="I333" s="1" t="b">
        <v>0</v>
      </c>
      <c r="J333" s="10" t="b">
        <v>0</v>
      </c>
      <c r="K333" s="41" t="b">
        <v>0</v>
      </c>
      <c r="L333" s="42" t="b">
        <v>0</v>
      </c>
      <c r="M333" s="42" t="b">
        <v>0</v>
      </c>
      <c r="N333" s="42" t="b">
        <v>0</v>
      </c>
      <c r="O333" s="1" t="b">
        <v>0</v>
      </c>
      <c r="P333" s="1" t="b">
        <v>0</v>
      </c>
      <c r="Q333" s="1" t="b">
        <v>0</v>
      </c>
      <c r="R333" s="34" t="b">
        <v>0</v>
      </c>
      <c r="S333" s="43"/>
      <c r="T333" s="34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1"/>
      <c r="E334" s="1"/>
      <c r="F334" s="1"/>
      <c r="G334" s="1" t="b">
        <v>0</v>
      </c>
      <c r="H334" s="1" t="b">
        <v>0</v>
      </c>
      <c r="I334" s="1" t="b">
        <v>0</v>
      </c>
      <c r="J334" s="10" t="b">
        <v>0</v>
      </c>
      <c r="K334" s="41" t="b">
        <v>0</v>
      </c>
      <c r="L334" s="42" t="b">
        <v>0</v>
      </c>
      <c r="M334" s="42" t="b">
        <v>0</v>
      </c>
      <c r="N334" s="42" t="b">
        <v>0</v>
      </c>
      <c r="O334" s="1" t="b">
        <v>0</v>
      </c>
      <c r="P334" s="1" t="b">
        <v>0</v>
      </c>
      <c r="Q334" s="1" t="b">
        <v>0</v>
      </c>
      <c r="R334" s="34" t="b">
        <v>0</v>
      </c>
      <c r="S334" s="43"/>
      <c r="T334" s="34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1"/>
      <c r="E335" s="1"/>
      <c r="F335" s="1"/>
      <c r="G335" s="1" t="b">
        <v>0</v>
      </c>
      <c r="H335" s="1" t="b">
        <v>0</v>
      </c>
      <c r="I335" s="1" t="b">
        <v>0</v>
      </c>
      <c r="J335" s="10" t="b">
        <v>0</v>
      </c>
      <c r="K335" s="41" t="b">
        <v>0</v>
      </c>
      <c r="L335" s="42" t="b">
        <v>0</v>
      </c>
      <c r="M335" s="42" t="b">
        <v>0</v>
      </c>
      <c r="N335" s="42" t="b">
        <v>0</v>
      </c>
      <c r="O335" s="1" t="b">
        <v>0</v>
      </c>
      <c r="P335" s="1" t="b">
        <v>0</v>
      </c>
      <c r="Q335" s="1" t="b">
        <v>0</v>
      </c>
      <c r="R335" s="34" t="b">
        <v>0</v>
      </c>
      <c r="S335" s="43"/>
      <c r="T335" s="34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1"/>
      <c r="E336" s="1"/>
      <c r="F336" s="1"/>
      <c r="G336" s="1" t="b">
        <v>0</v>
      </c>
      <c r="H336" s="1" t="b">
        <v>0</v>
      </c>
      <c r="I336" s="1" t="b">
        <v>0</v>
      </c>
      <c r="J336" s="10" t="b">
        <v>0</v>
      </c>
      <c r="K336" s="41" t="b">
        <v>0</v>
      </c>
      <c r="L336" s="42" t="b">
        <v>0</v>
      </c>
      <c r="M336" s="42" t="b">
        <v>0</v>
      </c>
      <c r="N336" s="42" t="b">
        <v>0</v>
      </c>
      <c r="O336" s="1" t="b">
        <v>0</v>
      </c>
      <c r="P336" s="1" t="b">
        <v>0</v>
      </c>
      <c r="Q336" s="1" t="b">
        <v>0</v>
      </c>
      <c r="R336" s="34" t="b">
        <v>0</v>
      </c>
      <c r="S336" s="43"/>
      <c r="T336" s="34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1"/>
      <c r="E337" s="1"/>
      <c r="F337" s="1"/>
      <c r="G337" s="1" t="b">
        <v>0</v>
      </c>
      <c r="H337" s="1" t="b">
        <v>0</v>
      </c>
      <c r="I337" s="1" t="b">
        <v>0</v>
      </c>
      <c r="J337" s="10" t="b">
        <v>0</v>
      </c>
      <c r="K337" s="41" t="b">
        <v>0</v>
      </c>
      <c r="L337" s="42" t="b">
        <v>0</v>
      </c>
      <c r="M337" s="42" t="b">
        <v>0</v>
      </c>
      <c r="N337" s="42" t="b">
        <v>0</v>
      </c>
      <c r="O337" s="1" t="b">
        <v>0</v>
      </c>
      <c r="P337" s="1" t="b">
        <v>0</v>
      </c>
      <c r="Q337" s="1" t="b">
        <v>0</v>
      </c>
      <c r="R337" s="34" t="b">
        <v>0</v>
      </c>
      <c r="S337" s="43"/>
      <c r="T337" s="34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1"/>
      <c r="E338" s="1"/>
      <c r="F338" s="1"/>
      <c r="G338" s="1" t="b">
        <v>0</v>
      </c>
      <c r="H338" s="1" t="b">
        <v>0</v>
      </c>
      <c r="I338" s="1" t="b">
        <v>0</v>
      </c>
      <c r="J338" s="10" t="b">
        <v>0</v>
      </c>
      <c r="K338" s="41" t="b">
        <v>0</v>
      </c>
      <c r="L338" s="42" t="b">
        <v>0</v>
      </c>
      <c r="M338" s="42" t="b">
        <v>0</v>
      </c>
      <c r="N338" s="42" t="b">
        <v>0</v>
      </c>
      <c r="O338" s="1" t="b">
        <v>0</v>
      </c>
      <c r="P338" s="1" t="b">
        <v>0</v>
      </c>
      <c r="Q338" s="1" t="b">
        <v>0</v>
      </c>
      <c r="R338" s="34" t="b">
        <v>0</v>
      </c>
      <c r="S338" s="43"/>
      <c r="T338" s="34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1"/>
      <c r="E339" s="1"/>
      <c r="F339" s="1"/>
      <c r="G339" s="1" t="b">
        <v>0</v>
      </c>
      <c r="H339" s="1" t="b">
        <v>0</v>
      </c>
      <c r="I339" s="1" t="b">
        <v>0</v>
      </c>
      <c r="J339" s="10" t="b">
        <v>0</v>
      </c>
      <c r="K339" s="41" t="b">
        <v>0</v>
      </c>
      <c r="L339" s="42" t="b">
        <v>0</v>
      </c>
      <c r="M339" s="42" t="b">
        <v>0</v>
      </c>
      <c r="N339" s="42" t="b">
        <v>0</v>
      </c>
      <c r="O339" s="1" t="b">
        <v>0</v>
      </c>
      <c r="P339" s="1" t="b">
        <v>0</v>
      </c>
      <c r="Q339" s="1" t="b">
        <v>0</v>
      </c>
      <c r="R339" s="34" t="b">
        <v>0</v>
      </c>
      <c r="S339" s="43"/>
      <c r="T339" s="34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1"/>
      <c r="E340" s="1"/>
      <c r="F340" s="1"/>
      <c r="G340" s="1" t="b">
        <v>0</v>
      </c>
      <c r="H340" s="1" t="b">
        <v>0</v>
      </c>
      <c r="I340" s="1" t="b">
        <v>0</v>
      </c>
      <c r="J340" s="10" t="b">
        <v>0</v>
      </c>
      <c r="K340" s="41" t="b">
        <v>0</v>
      </c>
      <c r="L340" s="42" t="b">
        <v>0</v>
      </c>
      <c r="M340" s="42" t="b">
        <v>0</v>
      </c>
      <c r="N340" s="42" t="b">
        <v>0</v>
      </c>
      <c r="O340" s="1" t="b">
        <v>0</v>
      </c>
      <c r="P340" s="1" t="b">
        <v>0</v>
      </c>
      <c r="Q340" s="1" t="b">
        <v>0</v>
      </c>
      <c r="R340" s="34" t="b">
        <v>0</v>
      </c>
      <c r="S340" s="43"/>
      <c r="T340" s="34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1"/>
      <c r="E341" s="1"/>
      <c r="F341" s="1"/>
      <c r="G341" s="1" t="b">
        <v>0</v>
      </c>
      <c r="H341" s="1" t="b">
        <v>0</v>
      </c>
      <c r="I341" s="1" t="b">
        <v>0</v>
      </c>
      <c r="J341" s="10" t="b">
        <v>0</v>
      </c>
      <c r="K341" s="41" t="b">
        <v>0</v>
      </c>
      <c r="L341" s="42" t="b">
        <v>0</v>
      </c>
      <c r="M341" s="42" t="b">
        <v>0</v>
      </c>
      <c r="N341" s="42" t="b">
        <v>0</v>
      </c>
      <c r="O341" s="1" t="b">
        <v>0</v>
      </c>
      <c r="P341" s="1" t="b">
        <v>0</v>
      </c>
      <c r="Q341" s="1" t="b">
        <v>0</v>
      </c>
      <c r="R341" s="34" t="b">
        <v>0</v>
      </c>
      <c r="S341" s="43"/>
      <c r="T341" s="34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1"/>
      <c r="E342" s="1"/>
      <c r="F342" s="1"/>
      <c r="G342" s="1" t="b">
        <v>0</v>
      </c>
      <c r="H342" s="1" t="b">
        <v>0</v>
      </c>
      <c r="I342" s="1" t="b">
        <v>0</v>
      </c>
      <c r="J342" s="10" t="b">
        <v>0</v>
      </c>
      <c r="K342" s="41" t="b">
        <v>0</v>
      </c>
      <c r="L342" s="42" t="b">
        <v>0</v>
      </c>
      <c r="M342" s="42" t="b">
        <v>0</v>
      </c>
      <c r="N342" s="42" t="b">
        <v>0</v>
      </c>
      <c r="O342" s="1" t="b">
        <v>0</v>
      </c>
      <c r="P342" s="1" t="b">
        <v>0</v>
      </c>
      <c r="Q342" s="1" t="b">
        <v>0</v>
      </c>
      <c r="R342" s="34" t="b">
        <v>0</v>
      </c>
      <c r="S342" s="43"/>
      <c r="T342" s="34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1"/>
      <c r="E343" s="1"/>
      <c r="F343" s="1"/>
      <c r="G343" s="1" t="b">
        <v>0</v>
      </c>
      <c r="H343" s="1" t="b">
        <v>0</v>
      </c>
      <c r="I343" s="1" t="b">
        <v>0</v>
      </c>
      <c r="J343" s="10" t="b">
        <v>0</v>
      </c>
      <c r="K343" s="41" t="b">
        <v>0</v>
      </c>
      <c r="L343" s="42" t="b">
        <v>0</v>
      </c>
      <c r="M343" s="42" t="b">
        <v>0</v>
      </c>
      <c r="N343" s="42" t="b">
        <v>0</v>
      </c>
      <c r="O343" s="1" t="b">
        <v>0</v>
      </c>
      <c r="P343" s="1" t="b">
        <v>0</v>
      </c>
      <c r="Q343" s="1" t="b">
        <v>0</v>
      </c>
      <c r="R343" s="34" t="b">
        <v>0</v>
      </c>
      <c r="S343" s="43"/>
      <c r="T343" s="34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1"/>
      <c r="E344" s="1"/>
      <c r="F344" s="1"/>
      <c r="G344" s="1" t="b">
        <v>0</v>
      </c>
      <c r="H344" s="1" t="b">
        <v>0</v>
      </c>
      <c r="I344" s="1" t="b">
        <v>0</v>
      </c>
      <c r="J344" s="10" t="b">
        <v>0</v>
      </c>
      <c r="K344" s="41" t="b">
        <v>0</v>
      </c>
      <c r="L344" s="42" t="b">
        <v>0</v>
      </c>
      <c r="M344" s="42" t="b">
        <v>0</v>
      </c>
      <c r="N344" s="42" t="b">
        <v>0</v>
      </c>
      <c r="O344" s="1" t="b">
        <v>0</v>
      </c>
      <c r="P344" s="1" t="b">
        <v>0</v>
      </c>
      <c r="Q344" s="1" t="b">
        <v>0</v>
      </c>
      <c r="R344" s="34" t="b">
        <v>0</v>
      </c>
      <c r="S344" s="43"/>
      <c r="T344" s="34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1"/>
      <c r="E345" s="1"/>
      <c r="F345" s="1"/>
      <c r="G345" s="1" t="b">
        <v>0</v>
      </c>
      <c r="H345" s="1" t="b">
        <v>0</v>
      </c>
      <c r="I345" s="1" t="b">
        <v>0</v>
      </c>
      <c r="J345" s="10" t="b">
        <v>0</v>
      </c>
      <c r="K345" s="41" t="b">
        <v>0</v>
      </c>
      <c r="L345" s="42" t="b">
        <v>0</v>
      </c>
      <c r="M345" s="42" t="b">
        <v>0</v>
      </c>
      <c r="N345" s="42" t="b">
        <v>0</v>
      </c>
      <c r="O345" s="1" t="b">
        <v>0</v>
      </c>
      <c r="P345" s="1" t="b">
        <v>0</v>
      </c>
      <c r="Q345" s="1" t="b">
        <v>0</v>
      </c>
      <c r="R345" s="34" t="b">
        <v>0</v>
      </c>
      <c r="S345" s="43"/>
      <c r="T345" s="34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1"/>
      <c r="E346" s="1"/>
      <c r="F346" s="1"/>
      <c r="G346" s="1" t="b">
        <v>0</v>
      </c>
      <c r="H346" s="1" t="b">
        <v>0</v>
      </c>
      <c r="I346" s="1" t="b">
        <v>0</v>
      </c>
      <c r="J346" s="10" t="b">
        <v>0</v>
      </c>
      <c r="K346" s="41" t="b">
        <v>0</v>
      </c>
      <c r="L346" s="42" t="b">
        <v>0</v>
      </c>
      <c r="M346" s="42" t="b">
        <v>0</v>
      </c>
      <c r="N346" s="42" t="b">
        <v>0</v>
      </c>
      <c r="O346" s="1" t="b">
        <v>0</v>
      </c>
      <c r="P346" s="1" t="b">
        <v>0</v>
      </c>
      <c r="Q346" s="1" t="b">
        <v>0</v>
      </c>
      <c r="R346" s="34" t="b">
        <v>0</v>
      </c>
      <c r="S346" s="43"/>
      <c r="T346" s="34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1"/>
      <c r="E347" s="1"/>
      <c r="F347" s="1"/>
      <c r="G347" s="1" t="b">
        <v>0</v>
      </c>
      <c r="H347" s="1" t="b">
        <v>0</v>
      </c>
      <c r="I347" s="1" t="b">
        <v>0</v>
      </c>
      <c r="J347" s="10" t="b">
        <v>0</v>
      </c>
      <c r="K347" s="41" t="b">
        <v>0</v>
      </c>
      <c r="L347" s="42" t="b">
        <v>0</v>
      </c>
      <c r="M347" s="42" t="b">
        <v>0</v>
      </c>
      <c r="N347" s="42" t="b">
        <v>0</v>
      </c>
      <c r="O347" s="1" t="b">
        <v>0</v>
      </c>
      <c r="P347" s="1" t="b">
        <v>0</v>
      </c>
      <c r="Q347" s="1" t="b">
        <v>0</v>
      </c>
      <c r="R347" s="34" t="b">
        <v>0</v>
      </c>
      <c r="S347" s="43"/>
      <c r="T347" s="34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1"/>
      <c r="E348" s="1"/>
      <c r="F348" s="1"/>
      <c r="G348" s="1" t="b">
        <v>0</v>
      </c>
      <c r="H348" s="1" t="b">
        <v>0</v>
      </c>
      <c r="I348" s="1" t="b">
        <v>0</v>
      </c>
      <c r="J348" s="10" t="b">
        <v>0</v>
      </c>
      <c r="K348" s="41" t="b">
        <v>0</v>
      </c>
      <c r="L348" s="42" t="b">
        <v>0</v>
      </c>
      <c r="M348" s="42" t="b">
        <v>0</v>
      </c>
      <c r="N348" s="42" t="b">
        <v>0</v>
      </c>
      <c r="O348" s="1" t="b">
        <v>0</v>
      </c>
      <c r="P348" s="1" t="b">
        <v>0</v>
      </c>
      <c r="Q348" s="1" t="b">
        <v>0</v>
      </c>
      <c r="R348" s="34" t="b">
        <v>0</v>
      </c>
      <c r="S348" s="43"/>
      <c r="T348" s="34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1"/>
      <c r="E349" s="1"/>
      <c r="F349" s="1"/>
      <c r="G349" s="1" t="b">
        <v>0</v>
      </c>
      <c r="H349" s="1" t="b">
        <v>0</v>
      </c>
      <c r="I349" s="1" t="b">
        <v>0</v>
      </c>
      <c r="J349" s="10" t="b">
        <v>0</v>
      </c>
      <c r="K349" s="41" t="b">
        <v>0</v>
      </c>
      <c r="L349" s="42" t="b">
        <v>0</v>
      </c>
      <c r="M349" s="42" t="b">
        <v>0</v>
      </c>
      <c r="N349" s="42" t="b">
        <v>0</v>
      </c>
      <c r="O349" s="1" t="b">
        <v>0</v>
      </c>
      <c r="P349" s="1" t="b">
        <v>0</v>
      </c>
      <c r="Q349" s="1" t="b">
        <v>0</v>
      </c>
      <c r="R349" s="34" t="b">
        <v>0</v>
      </c>
      <c r="S349" s="43"/>
      <c r="T349" s="34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1"/>
      <c r="E350" s="1"/>
      <c r="F350" s="1"/>
      <c r="G350" s="1" t="b">
        <v>0</v>
      </c>
      <c r="H350" s="1" t="b">
        <v>0</v>
      </c>
      <c r="I350" s="1" t="b">
        <v>0</v>
      </c>
      <c r="J350" s="10" t="b">
        <v>0</v>
      </c>
      <c r="K350" s="41" t="b">
        <v>0</v>
      </c>
      <c r="L350" s="42" t="b">
        <v>0</v>
      </c>
      <c r="M350" s="42" t="b">
        <v>0</v>
      </c>
      <c r="N350" s="42" t="b">
        <v>0</v>
      </c>
      <c r="O350" s="1" t="b">
        <v>0</v>
      </c>
      <c r="P350" s="1" t="b">
        <v>0</v>
      </c>
      <c r="Q350" s="1" t="b">
        <v>0</v>
      </c>
      <c r="R350" s="34" t="b">
        <v>0</v>
      </c>
      <c r="S350" s="43"/>
      <c r="T350" s="34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1"/>
      <c r="E351" s="1"/>
      <c r="F351" s="1"/>
      <c r="G351" s="1" t="b">
        <v>0</v>
      </c>
      <c r="H351" s="1" t="b">
        <v>0</v>
      </c>
      <c r="I351" s="1" t="b">
        <v>0</v>
      </c>
      <c r="J351" s="10" t="b">
        <v>0</v>
      </c>
      <c r="K351" s="41" t="b">
        <v>0</v>
      </c>
      <c r="L351" s="42" t="b">
        <v>0</v>
      </c>
      <c r="M351" s="42" t="b">
        <v>0</v>
      </c>
      <c r="N351" s="42" t="b">
        <v>0</v>
      </c>
      <c r="O351" s="1" t="b">
        <v>0</v>
      </c>
      <c r="P351" s="1" t="b">
        <v>0</v>
      </c>
      <c r="Q351" s="1" t="b">
        <v>0</v>
      </c>
      <c r="R351" s="34" t="b">
        <v>0</v>
      </c>
      <c r="S351" s="43"/>
      <c r="T351" s="34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1"/>
      <c r="E352" s="1"/>
      <c r="F352" s="1"/>
      <c r="G352" s="1" t="b">
        <v>0</v>
      </c>
      <c r="H352" s="1" t="b">
        <v>0</v>
      </c>
      <c r="I352" s="1" t="b">
        <v>0</v>
      </c>
      <c r="J352" s="10" t="b">
        <v>0</v>
      </c>
      <c r="K352" s="41" t="b">
        <v>0</v>
      </c>
      <c r="L352" s="42" t="b">
        <v>0</v>
      </c>
      <c r="M352" s="42" t="b">
        <v>0</v>
      </c>
      <c r="N352" s="42" t="b">
        <v>0</v>
      </c>
      <c r="O352" s="1" t="b">
        <v>0</v>
      </c>
      <c r="P352" s="1" t="b">
        <v>0</v>
      </c>
      <c r="Q352" s="1" t="b">
        <v>0</v>
      </c>
      <c r="R352" s="34" t="b">
        <v>0</v>
      </c>
      <c r="S352" s="43"/>
      <c r="T352" s="34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1"/>
      <c r="E353" s="1"/>
      <c r="F353" s="1"/>
      <c r="G353" s="1" t="b">
        <v>0</v>
      </c>
      <c r="H353" s="1" t="b">
        <v>0</v>
      </c>
      <c r="I353" s="1" t="b">
        <v>0</v>
      </c>
      <c r="J353" s="10" t="b">
        <v>0</v>
      </c>
      <c r="K353" s="41" t="b">
        <v>0</v>
      </c>
      <c r="L353" s="42" t="b">
        <v>0</v>
      </c>
      <c r="M353" s="42" t="b">
        <v>0</v>
      </c>
      <c r="N353" s="42" t="b">
        <v>0</v>
      </c>
      <c r="O353" s="1" t="b">
        <v>0</v>
      </c>
      <c r="P353" s="1" t="b">
        <v>0</v>
      </c>
      <c r="Q353" s="1" t="b">
        <v>0</v>
      </c>
      <c r="R353" s="34" t="b">
        <v>0</v>
      </c>
      <c r="S353" s="43"/>
      <c r="T353" s="34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1"/>
      <c r="E354" s="1"/>
      <c r="F354" s="1"/>
      <c r="G354" s="1" t="b">
        <v>0</v>
      </c>
      <c r="H354" s="1" t="b">
        <v>0</v>
      </c>
      <c r="I354" s="1" t="b">
        <v>0</v>
      </c>
      <c r="J354" s="10" t="b">
        <v>0</v>
      </c>
      <c r="K354" s="41" t="b">
        <v>0</v>
      </c>
      <c r="L354" s="42" t="b">
        <v>0</v>
      </c>
      <c r="M354" s="42" t="b">
        <v>0</v>
      </c>
      <c r="N354" s="42" t="b">
        <v>0</v>
      </c>
      <c r="O354" s="1" t="b">
        <v>0</v>
      </c>
      <c r="P354" s="1" t="b">
        <v>0</v>
      </c>
      <c r="Q354" s="1" t="b">
        <v>0</v>
      </c>
      <c r="R354" s="34" t="b">
        <v>0</v>
      </c>
      <c r="S354" s="43"/>
      <c r="T354" s="34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1"/>
      <c r="E355" s="1"/>
      <c r="F355" s="1"/>
      <c r="G355" s="1" t="b">
        <v>0</v>
      </c>
      <c r="H355" s="1" t="b">
        <v>0</v>
      </c>
      <c r="I355" s="1" t="b">
        <v>0</v>
      </c>
      <c r="J355" s="10" t="b">
        <v>0</v>
      </c>
      <c r="K355" s="41" t="b">
        <v>0</v>
      </c>
      <c r="L355" s="42" t="b">
        <v>0</v>
      </c>
      <c r="M355" s="42" t="b">
        <v>0</v>
      </c>
      <c r="N355" s="42" t="b">
        <v>0</v>
      </c>
      <c r="O355" s="1" t="b">
        <v>0</v>
      </c>
      <c r="P355" s="1" t="b">
        <v>0</v>
      </c>
      <c r="Q355" s="1" t="b">
        <v>0</v>
      </c>
      <c r="R355" s="34" t="b">
        <v>0</v>
      </c>
      <c r="S355" s="43"/>
      <c r="T355" s="34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1"/>
      <c r="E356" s="1"/>
      <c r="F356" s="1"/>
      <c r="G356" s="1" t="b">
        <v>0</v>
      </c>
      <c r="H356" s="1" t="b">
        <v>0</v>
      </c>
      <c r="I356" s="1" t="b">
        <v>0</v>
      </c>
      <c r="J356" s="10" t="b">
        <v>0</v>
      </c>
      <c r="K356" s="41" t="b">
        <v>0</v>
      </c>
      <c r="L356" s="42" t="b">
        <v>0</v>
      </c>
      <c r="M356" s="42" t="b">
        <v>0</v>
      </c>
      <c r="N356" s="42" t="b">
        <v>0</v>
      </c>
      <c r="O356" s="1" t="b">
        <v>0</v>
      </c>
      <c r="P356" s="1" t="b">
        <v>0</v>
      </c>
      <c r="Q356" s="1" t="b">
        <v>0</v>
      </c>
      <c r="R356" s="34" t="b">
        <v>0</v>
      </c>
      <c r="S356" s="43"/>
      <c r="T356" s="34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1"/>
      <c r="E357" s="1"/>
      <c r="F357" s="1"/>
      <c r="G357" s="1" t="b">
        <v>0</v>
      </c>
      <c r="H357" s="1" t="b">
        <v>0</v>
      </c>
      <c r="I357" s="1" t="b">
        <v>0</v>
      </c>
      <c r="J357" s="10" t="b">
        <v>0</v>
      </c>
      <c r="K357" s="41" t="b">
        <v>0</v>
      </c>
      <c r="L357" s="42" t="b">
        <v>0</v>
      </c>
      <c r="M357" s="42" t="b">
        <v>0</v>
      </c>
      <c r="N357" s="42" t="b">
        <v>0</v>
      </c>
      <c r="O357" s="1" t="b">
        <v>0</v>
      </c>
      <c r="P357" s="1" t="b">
        <v>0</v>
      </c>
      <c r="Q357" s="1" t="b">
        <v>0</v>
      </c>
      <c r="R357" s="34" t="b">
        <v>0</v>
      </c>
      <c r="S357" s="43"/>
      <c r="T357" s="34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1"/>
      <c r="E358" s="1"/>
      <c r="F358" s="1"/>
      <c r="G358" s="1" t="b">
        <v>0</v>
      </c>
      <c r="H358" s="1" t="b">
        <v>0</v>
      </c>
      <c r="I358" s="1" t="b">
        <v>0</v>
      </c>
      <c r="J358" s="10" t="b">
        <v>0</v>
      </c>
      <c r="K358" s="41" t="b">
        <v>0</v>
      </c>
      <c r="L358" s="42" t="b">
        <v>0</v>
      </c>
      <c r="M358" s="42" t="b">
        <v>0</v>
      </c>
      <c r="N358" s="42" t="b">
        <v>0</v>
      </c>
      <c r="O358" s="1" t="b">
        <v>0</v>
      </c>
      <c r="P358" s="1" t="b">
        <v>0</v>
      </c>
      <c r="Q358" s="1" t="b">
        <v>0</v>
      </c>
      <c r="R358" s="34" t="b">
        <v>0</v>
      </c>
      <c r="S358" s="43"/>
      <c r="T358" s="34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1"/>
      <c r="E359" s="1"/>
      <c r="F359" s="1"/>
      <c r="G359" s="1" t="b">
        <v>0</v>
      </c>
      <c r="H359" s="1" t="b">
        <v>0</v>
      </c>
      <c r="I359" s="1" t="b">
        <v>0</v>
      </c>
      <c r="J359" s="10" t="b">
        <v>0</v>
      </c>
      <c r="K359" s="41" t="b">
        <v>0</v>
      </c>
      <c r="L359" s="42" t="b">
        <v>0</v>
      </c>
      <c r="M359" s="42" t="b">
        <v>0</v>
      </c>
      <c r="N359" s="42" t="b">
        <v>0</v>
      </c>
      <c r="O359" s="1" t="b">
        <v>0</v>
      </c>
      <c r="P359" s="1" t="b">
        <v>0</v>
      </c>
      <c r="Q359" s="1" t="b">
        <v>0</v>
      </c>
      <c r="R359" s="34" t="b">
        <v>0</v>
      </c>
      <c r="S359" s="43"/>
      <c r="T359" s="34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1"/>
      <c r="E360" s="1"/>
      <c r="F360" s="1"/>
      <c r="G360" s="1" t="b">
        <v>0</v>
      </c>
      <c r="H360" s="1" t="b">
        <v>0</v>
      </c>
      <c r="I360" s="1" t="b">
        <v>0</v>
      </c>
      <c r="J360" s="10" t="b">
        <v>0</v>
      </c>
      <c r="K360" s="41" t="b">
        <v>0</v>
      </c>
      <c r="L360" s="42" t="b">
        <v>0</v>
      </c>
      <c r="M360" s="42" t="b">
        <v>0</v>
      </c>
      <c r="N360" s="42" t="b">
        <v>0</v>
      </c>
      <c r="O360" s="1" t="b">
        <v>0</v>
      </c>
      <c r="P360" s="1" t="b">
        <v>0</v>
      </c>
      <c r="Q360" s="1" t="b">
        <v>0</v>
      </c>
      <c r="R360" s="34" t="b">
        <v>0</v>
      </c>
      <c r="S360" s="43"/>
      <c r="T360" s="34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1"/>
      <c r="E361" s="1"/>
      <c r="F361" s="1"/>
      <c r="G361" s="1" t="b">
        <v>0</v>
      </c>
      <c r="H361" s="1" t="b">
        <v>0</v>
      </c>
      <c r="I361" s="1" t="b">
        <v>0</v>
      </c>
      <c r="J361" s="10" t="b">
        <v>0</v>
      </c>
      <c r="K361" s="41" t="b">
        <v>0</v>
      </c>
      <c r="L361" s="42" t="b">
        <v>0</v>
      </c>
      <c r="M361" s="42" t="b">
        <v>0</v>
      </c>
      <c r="N361" s="42" t="b">
        <v>0</v>
      </c>
      <c r="O361" s="1" t="b">
        <v>0</v>
      </c>
      <c r="P361" s="1" t="b">
        <v>0</v>
      </c>
      <c r="Q361" s="1" t="b">
        <v>0</v>
      </c>
      <c r="R361" s="34" t="b">
        <v>0</v>
      </c>
      <c r="S361" s="43"/>
      <c r="T361" s="34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1"/>
      <c r="E362" s="1"/>
      <c r="F362" s="1"/>
      <c r="G362" s="1" t="b">
        <v>0</v>
      </c>
      <c r="H362" s="1" t="b">
        <v>0</v>
      </c>
      <c r="I362" s="1" t="b">
        <v>0</v>
      </c>
      <c r="J362" s="10" t="b">
        <v>0</v>
      </c>
      <c r="K362" s="41" t="b">
        <v>0</v>
      </c>
      <c r="L362" s="42" t="b">
        <v>0</v>
      </c>
      <c r="M362" s="42" t="b">
        <v>0</v>
      </c>
      <c r="N362" s="42" t="b">
        <v>0</v>
      </c>
      <c r="O362" s="1" t="b">
        <v>0</v>
      </c>
      <c r="P362" s="1" t="b">
        <v>0</v>
      </c>
      <c r="Q362" s="1" t="b">
        <v>0</v>
      </c>
      <c r="R362" s="34" t="b">
        <v>0</v>
      </c>
      <c r="S362" s="43"/>
      <c r="T362" s="34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1"/>
      <c r="E363" s="1"/>
      <c r="F363" s="1"/>
      <c r="G363" s="1" t="b">
        <v>0</v>
      </c>
      <c r="H363" s="1" t="b">
        <v>0</v>
      </c>
      <c r="I363" s="1" t="b">
        <v>0</v>
      </c>
      <c r="J363" s="10" t="b">
        <v>0</v>
      </c>
      <c r="K363" s="41" t="b">
        <v>0</v>
      </c>
      <c r="L363" s="42" t="b">
        <v>0</v>
      </c>
      <c r="M363" s="42" t="b">
        <v>0</v>
      </c>
      <c r="N363" s="42" t="b">
        <v>0</v>
      </c>
      <c r="O363" s="1" t="b">
        <v>0</v>
      </c>
      <c r="P363" s="1" t="b">
        <v>0</v>
      </c>
      <c r="Q363" s="1" t="b">
        <v>0</v>
      </c>
      <c r="R363" s="34" t="b">
        <v>0</v>
      </c>
      <c r="S363" s="43"/>
      <c r="T363" s="34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1"/>
      <c r="E364" s="1"/>
      <c r="F364" s="1"/>
      <c r="G364" s="1" t="b">
        <v>0</v>
      </c>
      <c r="H364" s="1" t="b">
        <v>0</v>
      </c>
      <c r="I364" s="1" t="b">
        <v>0</v>
      </c>
      <c r="J364" s="10" t="b">
        <v>0</v>
      </c>
      <c r="K364" s="41" t="b">
        <v>0</v>
      </c>
      <c r="L364" s="42" t="b">
        <v>0</v>
      </c>
      <c r="M364" s="42" t="b">
        <v>0</v>
      </c>
      <c r="N364" s="42" t="b">
        <v>0</v>
      </c>
      <c r="O364" s="1" t="b">
        <v>0</v>
      </c>
      <c r="P364" s="1" t="b">
        <v>0</v>
      </c>
      <c r="Q364" s="1" t="b">
        <v>0</v>
      </c>
      <c r="R364" s="34" t="b">
        <v>0</v>
      </c>
      <c r="S364" s="43"/>
      <c r="T364" s="34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1"/>
      <c r="E365" s="1"/>
      <c r="F365" s="1"/>
      <c r="G365" s="1" t="b">
        <v>0</v>
      </c>
      <c r="H365" s="1" t="b">
        <v>0</v>
      </c>
      <c r="I365" s="1" t="b">
        <v>0</v>
      </c>
      <c r="J365" s="10" t="b">
        <v>0</v>
      </c>
      <c r="K365" s="41" t="b">
        <v>0</v>
      </c>
      <c r="L365" s="42" t="b">
        <v>0</v>
      </c>
      <c r="M365" s="42" t="b">
        <v>0</v>
      </c>
      <c r="N365" s="42" t="b">
        <v>0</v>
      </c>
      <c r="O365" s="1" t="b">
        <v>0</v>
      </c>
      <c r="P365" s="1" t="b">
        <v>0</v>
      </c>
      <c r="Q365" s="1" t="b">
        <v>0</v>
      </c>
      <c r="R365" s="34" t="b">
        <v>0</v>
      </c>
      <c r="S365" s="43"/>
      <c r="T365" s="34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1"/>
      <c r="E366" s="1"/>
      <c r="F366" s="1"/>
      <c r="G366" s="1" t="b">
        <v>0</v>
      </c>
      <c r="H366" s="1" t="b">
        <v>0</v>
      </c>
      <c r="I366" s="1" t="b">
        <v>0</v>
      </c>
      <c r="J366" s="10" t="b">
        <v>0</v>
      </c>
      <c r="K366" s="41" t="b">
        <v>0</v>
      </c>
      <c r="L366" s="42" t="b">
        <v>0</v>
      </c>
      <c r="M366" s="42" t="b">
        <v>0</v>
      </c>
      <c r="N366" s="42" t="b">
        <v>0</v>
      </c>
      <c r="O366" s="1" t="b">
        <v>0</v>
      </c>
      <c r="P366" s="1" t="b">
        <v>0</v>
      </c>
      <c r="Q366" s="1" t="b">
        <v>0</v>
      </c>
      <c r="R366" s="34" t="b">
        <v>0</v>
      </c>
      <c r="S366" s="43"/>
      <c r="T366" s="34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1"/>
      <c r="E367" s="1"/>
      <c r="F367" s="1"/>
      <c r="G367" s="1" t="b">
        <v>0</v>
      </c>
      <c r="H367" s="1" t="b">
        <v>0</v>
      </c>
      <c r="I367" s="1" t="b">
        <v>0</v>
      </c>
      <c r="J367" s="10" t="b">
        <v>0</v>
      </c>
      <c r="K367" s="41" t="b">
        <v>0</v>
      </c>
      <c r="L367" s="42" t="b">
        <v>0</v>
      </c>
      <c r="M367" s="42" t="b">
        <v>0</v>
      </c>
      <c r="N367" s="42" t="b">
        <v>0</v>
      </c>
      <c r="O367" s="1" t="b">
        <v>0</v>
      </c>
      <c r="P367" s="1" t="b">
        <v>0</v>
      </c>
      <c r="Q367" s="1" t="b">
        <v>0</v>
      </c>
      <c r="R367" s="34" t="b">
        <v>0</v>
      </c>
      <c r="S367" s="43"/>
      <c r="T367" s="34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1"/>
      <c r="E368" s="1"/>
      <c r="F368" s="1"/>
      <c r="G368" s="1" t="b">
        <v>0</v>
      </c>
      <c r="H368" s="1" t="b">
        <v>0</v>
      </c>
      <c r="I368" s="1" t="b">
        <v>0</v>
      </c>
      <c r="J368" s="10" t="b">
        <v>0</v>
      </c>
      <c r="K368" s="41" t="b">
        <v>0</v>
      </c>
      <c r="L368" s="42" t="b">
        <v>0</v>
      </c>
      <c r="M368" s="42" t="b">
        <v>0</v>
      </c>
      <c r="N368" s="42" t="b">
        <v>0</v>
      </c>
      <c r="O368" s="1" t="b">
        <v>0</v>
      </c>
      <c r="P368" s="1" t="b">
        <v>0</v>
      </c>
      <c r="Q368" s="1" t="b">
        <v>0</v>
      </c>
      <c r="R368" s="34" t="b">
        <v>0</v>
      </c>
      <c r="S368" s="43"/>
      <c r="T368" s="34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1"/>
      <c r="E369" s="1"/>
      <c r="F369" s="1"/>
      <c r="G369" s="1" t="b">
        <v>0</v>
      </c>
      <c r="H369" s="1" t="b">
        <v>0</v>
      </c>
      <c r="I369" s="1" t="b">
        <v>0</v>
      </c>
      <c r="J369" s="10" t="b">
        <v>0</v>
      </c>
      <c r="K369" s="41" t="b">
        <v>0</v>
      </c>
      <c r="L369" s="42" t="b">
        <v>0</v>
      </c>
      <c r="M369" s="42" t="b">
        <v>0</v>
      </c>
      <c r="N369" s="42" t="b">
        <v>0</v>
      </c>
      <c r="O369" s="1" t="b">
        <v>0</v>
      </c>
      <c r="P369" s="1" t="b">
        <v>0</v>
      </c>
      <c r="Q369" s="1" t="b">
        <v>0</v>
      </c>
      <c r="R369" s="34" t="b">
        <v>0</v>
      </c>
      <c r="S369" s="43"/>
      <c r="T369" s="34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1"/>
      <c r="E370" s="1"/>
      <c r="F370" s="1"/>
      <c r="G370" s="1" t="b">
        <v>0</v>
      </c>
      <c r="H370" s="1" t="b">
        <v>0</v>
      </c>
      <c r="I370" s="1" t="b">
        <v>0</v>
      </c>
      <c r="J370" s="10" t="b">
        <v>0</v>
      </c>
      <c r="K370" s="41" t="b">
        <v>0</v>
      </c>
      <c r="L370" s="42" t="b">
        <v>0</v>
      </c>
      <c r="M370" s="42" t="b">
        <v>0</v>
      </c>
      <c r="N370" s="42" t="b">
        <v>0</v>
      </c>
      <c r="O370" s="1" t="b">
        <v>0</v>
      </c>
      <c r="P370" s="1" t="b">
        <v>0</v>
      </c>
      <c r="Q370" s="1" t="b">
        <v>0</v>
      </c>
      <c r="R370" s="34" t="b">
        <v>0</v>
      </c>
      <c r="S370" s="43"/>
      <c r="T370" s="34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1"/>
      <c r="E371" s="1"/>
      <c r="F371" s="1"/>
      <c r="G371" s="1" t="b">
        <v>0</v>
      </c>
      <c r="H371" s="1" t="b">
        <v>0</v>
      </c>
      <c r="I371" s="1" t="b">
        <v>0</v>
      </c>
      <c r="J371" s="10" t="b">
        <v>0</v>
      </c>
      <c r="K371" s="41" t="b">
        <v>0</v>
      </c>
      <c r="L371" s="42" t="b">
        <v>0</v>
      </c>
      <c r="M371" s="42" t="b">
        <v>0</v>
      </c>
      <c r="N371" s="42" t="b">
        <v>0</v>
      </c>
      <c r="O371" s="1" t="b">
        <v>0</v>
      </c>
      <c r="P371" s="1" t="b">
        <v>0</v>
      </c>
      <c r="Q371" s="1" t="b">
        <v>0</v>
      </c>
      <c r="R371" s="34" t="b">
        <v>0</v>
      </c>
      <c r="S371" s="43"/>
      <c r="T371" s="34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1"/>
      <c r="E372" s="1"/>
      <c r="F372" s="1"/>
      <c r="G372" s="1" t="b">
        <v>0</v>
      </c>
      <c r="H372" s="1" t="b">
        <v>0</v>
      </c>
      <c r="I372" s="1" t="b">
        <v>0</v>
      </c>
      <c r="J372" s="10" t="b">
        <v>0</v>
      </c>
      <c r="K372" s="41" t="b">
        <v>0</v>
      </c>
      <c r="L372" s="42" t="b">
        <v>0</v>
      </c>
      <c r="M372" s="42" t="b">
        <v>0</v>
      </c>
      <c r="N372" s="42" t="b">
        <v>0</v>
      </c>
      <c r="O372" s="1" t="b">
        <v>0</v>
      </c>
      <c r="P372" s="1" t="b">
        <v>0</v>
      </c>
      <c r="Q372" s="1" t="b">
        <v>0</v>
      </c>
      <c r="R372" s="34" t="b">
        <v>0</v>
      </c>
      <c r="S372" s="43"/>
      <c r="T372" s="34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1"/>
      <c r="E373" s="1"/>
      <c r="F373" s="1"/>
      <c r="G373" s="1" t="b">
        <v>0</v>
      </c>
      <c r="H373" s="1" t="b">
        <v>0</v>
      </c>
      <c r="I373" s="1" t="b">
        <v>0</v>
      </c>
      <c r="J373" s="10" t="b">
        <v>0</v>
      </c>
      <c r="K373" s="41" t="b">
        <v>0</v>
      </c>
      <c r="L373" s="42" t="b">
        <v>0</v>
      </c>
      <c r="M373" s="42" t="b">
        <v>0</v>
      </c>
      <c r="N373" s="42" t="b">
        <v>0</v>
      </c>
      <c r="O373" s="1" t="b">
        <v>0</v>
      </c>
      <c r="P373" s="1" t="b">
        <v>0</v>
      </c>
      <c r="Q373" s="1" t="b">
        <v>0</v>
      </c>
      <c r="R373" s="34" t="b">
        <v>0</v>
      </c>
      <c r="S373" s="43"/>
      <c r="T373" s="34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1"/>
      <c r="E374" s="1"/>
      <c r="F374" s="1"/>
      <c r="G374" s="1" t="b">
        <v>0</v>
      </c>
      <c r="H374" s="1" t="b">
        <v>0</v>
      </c>
      <c r="I374" s="1" t="b">
        <v>0</v>
      </c>
      <c r="J374" s="10" t="b">
        <v>0</v>
      </c>
      <c r="K374" s="41" t="b">
        <v>0</v>
      </c>
      <c r="L374" s="42" t="b">
        <v>0</v>
      </c>
      <c r="M374" s="42" t="b">
        <v>0</v>
      </c>
      <c r="N374" s="42" t="b">
        <v>0</v>
      </c>
      <c r="O374" s="1" t="b">
        <v>0</v>
      </c>
      <c r="P374" s="1" t="b">
        <v>0</v>
      </c>
      <c r="Q374" s="1" t="b">
        <v>0</v>
      </c>
      <c r="R374" s="34" t="b">
        <v>0</v>
      </c>
      <c r="S374" s="43"/>
      <c r="T374" s="34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1"/>
      <c r="E375" s="1"/>
      <c r="F375" s="1"/>
      <c r="G375" s="1" t="b">
        <v>0</v>
      </c>
      <c r="H375" s="1" t="b">
        <v>0</v>
      </c>
      <c r="I375" s="1" t="b">
        <v>0</v>
      </c>
      <c r="J375" s="10" t="b">
        <v>0</v>
      </c>
      <c r="K375" s="41" t="b">
        <v>0</v>
      </c>
      <c r="L375" s="42" t="b">
        <v>0</v>
      </c>
      <c r="M375" s="42" t="b">
        <v>0</v>
      </c>
      <c r="N375" s="42" t="b">
        <v>0</v>
      </c>
      <c r="O375" s="1" t="b">
        <v>0</v>
      </c>
      <c r="P375" s="1" t="b">
        <v>0</v>
      </c>
      <c r="Q375" s="1" t="b">
        <v>0</v>
      </c>
      <c r="R375" s="34" t="b">
        <v>0</v>
      </c>
      <c r="S375" s="43"/>
      <c r="T375" s="34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1"/>
      <c r="E376" s="1"/>
      <c r="F376" s="1"/>
      <c r="G376" s="1" t="b">
        <v>0</v>
      </c>
      <c r="H376" s="1" t="b">
        <v>0</v>
      </c>
      <c r="I376" s="1" t="b">
        <v>0</v>
      </c>
      <c r="J376" s="10" t="b">
        <v>0</v>
      </c>
      <c r="K376" s="41" t="b">
        <v>0</v>
      </c>
      <c r="L376" s="42" t="b">
        <v>0</v>
      </c>
      <c r="M376" s="42" t="b">
        <v>0</v>
      </c>
      <c r="N376" s="42" t="b">
        <v>0</v>
      </c>
      <c r="O376" s="1" t="b">
        <v>0</v>
      </c>
      <c r="P376" s="1" t="b">
        <v>0</v>
      </c>
      <c r="Q376" s="1" t="b">
        <v>0</v>
      </c>
      <c r="R376" s="34" t="b">
        <v>0</v>
      </c>
      <c r="S376" s="43"/>
      <c r="T376" s="34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1"/>
      <c r="E377" s="1"/>
      <c r="F377" s="1"/>
      <c r="G377" s="1" t="b">
        <v>0</v>
      </c>
      <c r="H377" s="1" t="b">
        <v>0</v>
      </c>
      <c r="I377" s="1" t="b">
        <v>0</v>
      </c>
      <c r="J377" s="10" t="b">
        <v>0</v>
      </c>
      <c r="K377" s="41" t="b">
        <v>0</v>
      </c>
      <c r="L377" s="42" t="b">
        <v>0</v>
      </c>
      <c r="M377" s="42" t="b">
        <v>0</v>
      </c>
      <c r="N377" s="42" t="b">
        <v>0</v>
      </c>
      <c r="O377" s="1" t="b">
        <v>0</v>
      </c>
      <c r="P377" s="1" t="b">
        <v>0</v>
      </c>
      <c r="Q377" s="1" t="b">
        <v>0</v>
      </c>
      <c r="R377" s="34" t="b">
        <v>0</v>
      </c>
      <c r="S377" s="43"/>
      <c r="T377" s="34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1"/>
      <c r="E378" s="1"/>
      <c r="F378" s="1"/>
      <c r="G378" s="1" t="b">
        <v>0</v>
      </c>
      <c r="H378" s="1" t="b">
        <v>0</v>
      </c>
      <c r="I378" s="1" t="b">
        <v>0</v>
      </c>
      <c r="J378" s="10" t="b">
        <v>0</v>
      </c>
      <c r="K378" s="41" t="b">
        <v>0</v>
      </c>
      <c r="L378" s="42" t="b">
        <v>0</v>
      </c>
      <c r="M378" s="42" t="b">
        <v>0</v>
      </c>
      <c r="N378" s="42" t="b">
        <v>0</v>
      </c>
      <c r="O378" s="1" t="b">
        <v>0</v>
      </c>
      <c r="P378" s="1" t="b">
        <v>0</v>
      </c>
      <c r="Q378" s="1" t="b">
        <v>0</v>
      </c>
      <c r="R378" s="34" t="b">
        <v>0</v>
      </c>
      <c r="S378" s="43"/>
      <c r="T378" s="34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1"/>
      <c r="E379" s="1"/>
      <c r="F379" s="1"/>
      <c r="G379" s="1" t="b">
        <v>0</v>
      </c>
      <c r="H379" s="1" t="b">
        <v>0</v>
      </c>
      <c r="I379" s="1" t="b">
        <v>0</v>
      </c>
      <c r="J379" s="10" t="b">
        <v>0</v>
      </c>
      <c r="K379" s="41" t="b">
        <v>0</v>
      </c>
      <c r="L379" s="42" t="b">
        <v>0</v>
      </c>
      <c r="M379" s="42" t="b">
        <v>0</v>
      </c>
      <c r="N379" s="42" t="b">
        <v>0</v>
      </c>
      <c r="O379" s="1" t="b">
        <v>0</v>
      </c>
      <c r="P379" s="1" t="b">
        <v>0</v>
      </c>
      <c r="Q379" s="1" t="b">
        <v>0</v>
      </c>
      <c r="R379" s="34" t="b">
        <v>0</v>
      </c>
      <c r="S379" s="43"/>
      <c r="T379" s="34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1"/>
      <c r="E380" s="1"/>
      <c r="F380" s="1"/>
      <c r="G380" s="1" t="b">
        <v>0</v>
      </c>
      <c r="H380" s="1" t="b">
        <v>0</v>
      </c>
      <c r="I380" s="1" t="b">
        <v>0</v>
      </c>
      <c r="J380" s="10" t="b">
        <v>0</v>
      </c>
      <c r="K380" s="41" t="b">
        <v>0</v>
      </c>
      <c r="L380" s="42" t="b">
        <v>0</v>
      </c>
      <c r="M380" s="42" t="b">
        <v>0</v>
      </c>
      <c r="N380" s="42" t="b">
        <v>0</v>
      </c>
      <c r="O380" s="1" t="b">
        <v>0</v>
      </c>
      <c r="P380" s="1" t="b">
        <v>0</v>
      </c>
      <c r="Q380" s="1" t="b">
        <v>0</v>
      </c>
      <c r="R380" s="34" t="b">
        <v>0</v>
      </c>
      <c r="S380" s="43"/>
      <c r="T380" s="34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1"/>
      <c r="E381" s="1"/>
      <c r="F381" s="1"/>
      <c r="G381" s="1" t="b">
        <v>0</v>
      </c>
      <c r="H381" s="1" t="b">
        <v>0</v>
      </c>
      <c r="I381" s="1" t="b">
        <v>0</v>
      </c>
      <c r="J381" s="10" t="b">
        <v>0</v>
      </c>
      <c r="K381" s="41" t="b">
        <v>0</v>
      </c>
      <c r="L381" s="42" t="b">
        <v>0</v>
      </c>
      <c r="M381" s="42" t="b">
        <v>0</v>
      </c>
      <c r="N381" s="42" t="b">
        <v>0</v>
      </c>
      <c r="O381" s="1" t="b">
        <v>0</v>
      </c>
      <c r="P381" s="1" t="b">
        <v>0</v>
      </c>
      <c r="Q381" s="1" t="b">
        <v>0</v>
      </c>
      <c r="R381" s="34" t="b">
        <v>0</v>
      </c>
      <c r="S381" s="43"/>
      <c r="T381" s="34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1"/>
      <c r="E382" s="1"/>
      <c r="F382" s="1"/>
      <c r="G382" s="1" t="b">
        <v>0</v>
      </c>
      <c r="H382" s="1" t="b">
        <v>0</v>
      </c>
      <c r="I382" s="1" t="b">
        <v>0</v>
      </c>
      <c r="J382" s="10" t="b">
        <v>0</v>
      </c>
      <c r="K382" s="41" t="b">
        <v>0</v>
      </c>
      <c r="L382" s="42" t="b">
        <v>0</v>
      </c>
      <c r="M382" s="42" t="b">
        <v>0</v>
      </c>
      <c r="N382" s="42" t="b">
        <v>0</v>
      </c>
      <c r="O382" s="1" t="b">
        <v>0</v>
      </c>
      <c r="P382" s="1" t="b">
        <v>0</v>
      </c>
      <c r="Q382" s="1" t="b">
        <v>0</v>
      </c>
      <c r="R382" s="34" t="b">
        <v>0</v>
      </c>
      <c r="S382" s="43"/>
      <c r="T382" s="34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1"/>
      <c r="E383" s="1"/>
      <c r="F383" s="1"/>
      <c r="G383" s="1" t="b">
        <v>0</v>
      </c>
      <c r="H383" s="1" t="b">
        <v>0</v>
      </c>
      <c r="I383" s="1" t="b">
        <v>0</v>
      </c>
      <c r="J383" s="10" t="b">
        <v>0</v>
      </c>
      <c r="K383" s="41" t="b">
        <v>0</v>
      </c>
      <c r="L383" s="42" t="b">
        <v>0</v>
      </c>
      <c r="M383" s="42" t="b">
        <v>0</v>
      </c>
      <c r="N383" s="42" t="b">
        <v>0</v>
      </c>
      <c r="O383" s="1" t="b">
        <v>0</v>
      </c>
      <c r="P383" s="1" t="b">
        <v>0</v>
      </c>
      <c r="Q383" s="1" t="b">
        <v>0</v>
      </c>
      <c r="R383" s="34" t="b">
        <v>0</v>
      </c>
      <c r="S383" s="43"/>
      <c r="T383" s="34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1"/>
      <c r="E384" s="1"/>
      <c r="F384" s="1"/>
      <c r="G384" s="1" t="b">
        <v>0</v>
      </c>
      <c r="H384" s="1" t="b">
        <v>0</v>
      </c>
      <c r="I384" s="1" t="b">
        <v>0</v>
      </c>
      <c r="J384" s="10" t="b">
        <v>0</v>
      </c>
      <c r="K384" s="41" t="b">
        <v>0</v>
      </c>
      <c r="L384" s="42" t="b">
        <v>0</v>
      </c>
      <c r="M384" s="42" t="b">
        <v>0</v>
      </c>
      <c r="N384" s="42" t="b">
        <v>0</v>
      </c>
      <c r="O384" s="1" t="b">
        <v>0</v>
      </c>
      <c r="P384" s="1" t="b">
        <v>0</v>
      </c>
      <c r="Q384" s="1" t="b">
        <v>0</v>
      </c>
      <c r="R384" s="34" t="b">
        <v>0</v>
      </c>
      <c r="S384" s="43"/>
      <c r="T384" s="34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1"/>
      <c r="E385" s="1"/>
      <c r="F385" s="1"/>
      <c r="G385" s="1" t="b">
        <v>0</v>
      </c>
      <c r="H385" s="1" t="b">
        <v>0</v>
      </c>
      <c r="I385" s="1" t="b">
        <v>0</v>
      </c>
      <c r="J385" s="10" t="b">
        <v>0</v>
      </c>
      <c r="K385" s="41" t="b">
        <v>0</v>
      </c>
      <c r="L385" s="42" t="b">
        <v>0</v>
      </c>
      <c r="M385" s="42" t="b">
        <v>0</v>
      </c>
      <c r="N385" s="42" t="b">
        <v>0</v>
      </c>
      <c r="O385" s="1" t="b">
        <v>0</v>
      </c>
      <c r="P385" s="1" t="b">
        <v>0</v>
      </c>
      <c r="Q385" s="1" t="b">
        <v>0</v>
      </c>
      <c r="R385" s="34" t="b">
        <v>0</v>
      </c>
      <c r="S385" s="43"/>
      <c r="T385" s="34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1"/>
      <c r="E386" s="1"/>
      <c r="F386" s="1"/>
      <c r="G386" s="1" t="b">
        <v>0</v>
      </c>
      <c r="H386" s="1" t="b">
        <v>0</v>
      </c>
      <c r="I386" s="1" t="b">
        <v>0</v>
      </c>
      <c r="J386" s="10" t="b">
        <v>0</v>
      </c>
      <c r="K386" s="41" t="b">
        <v>0</v>
      </c>
      <c r="L386" s="42" t="b">
        <v>0</v>
      </c>
      <c r="M386" s="42" t="b">
        <v>0</v>
      </c>
      <c r="N386" s="42" t="b">
        <v>0</v>
      </c>
      <c r="O386" s="1" t="b">
        <v>0</v>
      </c>
      <c r="P386" s="1" t="b">
        <v>0</v>
      </c>
      <c r="Q386" s="1" t="b">
        <v>0</v>
      </c>
      <c r="R386" s="34" t="b">
        <v>0</v>
      </c>
      <c r="S386" s="43"/>
      <c r="T386" s="34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1"/>
      <c r="E387" s="1"/>
      <c r="F387" s="1"/>
      <c r="G387" s="1" t="b">
        <v>0</v>
      </c>
      <c r="H387" s="1" t="b">
        <v>0</v>
      </c>
      <c r="I387" s="1" t="b">
        <v>0</v>
      </c>
      <c r="J387" s="10" t="b">
        <v>0</v>
      </c>
      <c r="K387" s="41" t="b">
        <v>0</v>
      </c>
      <c r="L387" s="42" t="b">
        <v>0</v>
      </c>
      <c r="M387" s="42" t="b">
        <v>0</v>
      </c>
      <c r="N387" s="42" t="b">
        <v>0</v>
      </c>
      <c r="O387" s="1" t="b">
        <v>0</v>
      </c>
      <c r="P387" s="1" t="b">
        <v>0</v>
      </c>
      <c r="Q387" s="1" t="b">
        <v>0</v>
      </c>
      <c r="R387" s="34" t="b">
        <v>0</v>
      </c>
      <c r="S387" s="43"/>
      <c r="T387" s="34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1"/>
      <c r="E388" s="1"/>
      <c r="F388" s="1"/>
      <c r="G388" s="1" t="b">
        <v>0</v>
      </c>
      <c r="H388" s="1" t="b">
        <v>0</v>
      </c>
      <c r="I388" s="1" t="b">
        <v>0</v>
      </c>
      <c r="J388" s="10" t="b">
        <v>0</v>
      </c>
      <c r="K388" s="41" t="b">
        <v>0</v>
      </c>
      <c r="L388" s="42" t="b">
        <v>0</v>
      </c>
      <c r="M388" s="42" t="b">
        <v>0</v>
      </c>
      <c r="N388" s="42" t="b">
        <v>0</v>
      </c>
      <c r="O388" s="1" t="b">
        <v>0</v>
      </c>
      <c r="P388" s="1" t="b">
        <v>0</v>
      </c>
      <c r="Q388" s="1" t="b">
        <v>0</v>
      </c>
      <c r="R388" s="34" t="b">
        <v>0</v>
      </c>
      <c r="S388" s="43"/>
      <c r="T388" s="34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1"/>
      <c r="E389" s="1"/>
      <c r="F389" s="1"/>
      <c r="G389" s="1" t="b">
        <v>0</v>
      </c>
      <c r="H389" s="1" t="b">
        <v>0</v>
      </c>
      <c r="I389" s="1" t="b">
        <v>0</v>
      </c>
      <c r="J389" s="10" t="b">
        <v>0</v>
      </c>
      <c r="K389" s="41" t="b">
        <v>0</v>
      </c>
      <c r="L389" s="42" t="b">
        <v>0</v>
      </c>
      <c r="M389" s="42" t="b">
        <v>0</v>
      </c>
      <c r="N389" s="42" t="b">
        <v>0</v>
      </c>
      <c r="O389" s="1" t="b">
        <v>0</v>
      </c>
      <c r="P389" s="1" t="b">
        <v>0</v>
      </c>
      <c r="Q389" s="1" t="b">
        <v>0</v>
      </c>
      <c r="R389" s="34" t="b">
        <v>0</v>
      </c>
      <c r="S389" s="43"/>
      <c r="T389" s="34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1"/>
      <c r="E390" s="1"/>
      <c r="F390" s="1"/>
      <c r="G390" s="1" t="b">
        <v>0</v>
      </c>
      <c r="H390" s="1" t="b">
        <v>0</v>
      </c>
      <c r="I390" s="1" t="b">
        <v>0</v>
      </c>
      <c r="J390" s="10" t="b">
        <v>0</v>
      </c>
      <c r="K390" s="41" t="b">
        <v>0</v>
      </c>
      <c r="L390" s="42" t="b">
        <v>0</v>
      </c>
      <c r="M390" s="42" t="b">
        <v>0</v>
      </c>
      <c r="N390" s="42" t="b">
        <v>0</v>
      </c>
      <c r="O390" s="1" t="b">
        <v>0</v>
      </c>
      <c r="P390" s="1" t="b">
        <v>0</v>
      </c>
      <c r="Q390" s="1" t="b">
        <v>0</v>
      </c>
      <c r="R390" s="34" t="b">
        <v>0</v>
      </c>
      <c r="S390" s="43"/>
      <c r="T390" s="34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1"/>
      <c r="E391" s="1"/>
      <c r="F391" s="1"/>
      <c r="G391" s="1" t="b">
        <v>0</v>
      </c>
      <c r="H391" s="1" t="b">
        <v>0</v>
      </c>
      <c r="I391" s="1" t="b">
        <v>0</v>
      </c>
      <c r="J391" s="10" t="b">
        <v>0</v>
      </c>
      <c r="K391" s="41" t="b">
        <v>0</v>
      </c>
      <c r="L391" s="42" t="b">
        <v>0</v>
      </c>
      <c r="M391" s="42" t="b">
        <v>0</v>
      </c>
      <c r="N391" s="42" t="b">
        <v>0</v>
      </c>
      <c r="O391" s="1" t="b">
        <v>0</v>
      </c>
      <c r="P391" s="1" t="b">
        <v>0</v>
      </c>
      <c r="Q391" s="1" t="b">
        <v>0</v>
      </c>
      <c r="R391" s="34" t="b">
        <v>0</v>
      </c>
      <c r="S391" s="43"/>
      <c r="T391" s="34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1"/>
      <c r="E392" s="1"/>
      <c r="F392" s="1"/>
      <c r="G392" s="1" t="b">
        <v>0</v>
      </c>
      <c r="H392" s="1" t="b">
        <v>0</v>
      </c>
      <c r="I392" s="1" t="b">
        <v>0</v>
      </c>
      <c r="J392" s="10" t="b">
        <v>0</v>
      </c>
      <c r="K392" s="41" t="b">
        <v>0</v>
      </c>
      <c r="L392" s="42" t="b">
        <v>0</v>
      </c>
      <c r="M392" s="42" t="b">
        <v>0</v>
      </c>
      <c r="N392" s="42" t="b">
        <v>0</v>
      </c>
      <c r="O392" s="1" t="b">
        <v>0</v>
      </c>
      <c r="P392" s="1" t="b">
        <v>0</v>
      </c>
      <c r="Q392" s="1" t="b">
        <v>0</v>
      </c>
      <c r="R392" s="34" t="b">
        <v>0</v>
      </c>
      <c r="S392" s="43"/>
      <c r="T392" s="34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1"/>
      <c r="E393" s="1"/>
      <c r="F393" s="1"/>
      <c r="G393" s="1" t="b">
        <v>0</v>
      </c>
      <c r="H393" s="1" t="b">
        <v>0</v>
      </c>
      <c r="I393" s="1" t="b">
        <v>0</v>
      </c>
      <c r="J393" s="10" t="b">
        <v>0</v>
      </c>
      <c r="K393" s="41" t="b">
        <v>0</v>
      </c>
      <c r="L393" s="42" t="b">
        <v>0</v>
      </c>
      <c r="M393" s="42" t="b">
        <v>0</v>
      </c>
      <c r="N393" s="42" t="b">
        <v>0</v>
      </c>
      <c r="O393" s="1" t="b">
        <v>0</v>
      </c>
      <c r="P393" s="1" t="b">
        <v>0</v>
      </c>
      <c r="Q393" s="1" t="b">
        <v>0</v>
      </c>
      <c r="R393" s="34" t="b">
        <v>0</v>
      </c>
      <c r="S393" s="43"/>
      <c r="T393" s="34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1"/>
      <c r="E394" s="1"/>
      <c r="F394" s="1"/>
      <c r="G394" s="1" t="b">
        <v>0</v>
      </c>
      <c r="H394" s="1" t="b">
        <v>0</v>
      </c>
      <c r="I394" s="1" t="b">
        <v>0</v>
      </c>
      <c r="J394" s="10" t="b">
        <v>0</v>
      </c>
      <c r="K394" s="41" t="b">
        <v>0</v>
      </c>
      <c r="L394" s="42" t="b">
        <v>0</v>
      </c>
      <c r="M394" s="42" t="b">
        <v>0</v>
      </c>
      <c r="N394" s="42" t="b">
        <v>0</v>
      </c>
      <c r="O394" s="1" t="b">
        <v>0</v>
      </c>
      <c r="P394" s="1" t="b">
        <v>0</v>
      </c>
      <c r="Q394" s="1" t="b">
        <v>0</v>
      </c>
      <c r="R394" s="34" t="b">
        <v>0</v>
      </c>
      <c r="S394" s="43"/>
      <c r="T394" s="34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1"/>
      <c r="E395" s="1"/>
      <c r="F395" s="1"/>
      <c r="G395" s="1" t="b">
        <v>0</v>
      </c>
      <c r="H395" s="1" t="b">
        <v>0</v>
      </c>
      <c r="I395" s="1" t="b">
        <v>0</v>
      </c>
      <c r="J395" s="10" t="b">
        <v>0</v>
      </c>
      <c r="K395" s="41" t="b">
        <v>0</v>
      </c>
      <c r="L395" s="42" t="b">
        <v>0</v>
      </c>
      <c r="M395" s="42" t="b">
        <v>0</v>
      </c>
      <c r="N395" s="42" t="b">
        <v>0</v>
      </c>
      <c r="O395" s="1" t="b">
        <v>0</v>
      </c>
      <c r="P395" s="1" t="b">
        <v>0</v>
      </c>
      <c r="Q395" s="1" t="b">
        <v>0</v>
      </c>
      <c r="R395" s="34" t="b">
        <v>0</v>
      </c>
      <c r="S395" s="43"/>
      <c r="T395" s="34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1"/>
      <c r="E396" s="1"/>
      <c r="F396" s="1"/>
      <c r="G396" s="1" t="b">
        <v>0</v>
      </c>
      <c r="H396" s="1" t="b">
        <v>0</v>
      </c>
      <c r="I396" s="1" t="b">
        <v>0</v>
      </c>
      <c r="J396" s="10" t="b">
        <v>0</v>
      </c>
      <c r="K396" s="41" t="b">
        <v>0</v>
      </c>
      <c r="L396" s="42" t="b">
        <v>0</v>
      </c>
      <c r="M396" s="42" t="b">
        <v>0</v>
      </c>
      <c r="N396" s="42" t="b">
        <v>0</v>
      </c>
      <c r="O396" s="1" t="b">
        <v>0</v>
      </c>
      <c r="P396" s="1" t="b">
        <v>0</v>
      </c>
      <c r="Q396" s="1" t="b">
        <v>0</v>
      </c>
      <c r="R396" s="34" t="b">
        <v>0</v>
      </c>
      <c r="S396" s="43"/>
      <c r="T396" s="34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1"/>
      <c r="E397" s="1"/>
      <c r="F397" s="1"/>
      <c r="G397" s="1" t="b">
        <v>0</v>
      </c>
      <c r="H397" s="1" t="b">
        <v>0</v>
      </c>
      <c r="I397" s="1" t="b">
        <v>0</v>
      </c>
      <c r="J397" s="10" t="b">
        <v>0</v>
      </c>
      <c r="K397" s="41" t="b">
        <v>0</v>
      </c>
      <c r="L397" s="42" t="b">
        <v>0</v>
      </c>
      <c r="M397" s="42" t="b">
        <v>0</v>
      </c>
      <c r="N397" s="42" t="b">
        <v>0</v>
      </c>
      <c r="O397" s="1" t="b">
        <v>0</v>
      </c>
      <c r="P397" s="1" t="b">
        <v>0</v>
      </c>
      <c r="Q397" s="1" t="b">
        <v>0</v>
      </c>
      <c r="R397" s="34" t="b">
        <v>0</v>
      </c>
      <c r="S397" s="43"/>
      <c r="T397" s="34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1"/>
      <c r="E398" s="1"/>
      <c r="F398" s="1"/>
      <c r="G398" s="1" t="b">
        <v>0</v>
      </c>
      <c r="H398" s="1" t="b">
        <v>0</v>
      </c>
      <c r="I398" s="1" t="b">
        <v>0</v>
      </c>
      <c r="J398" s="10" t="b">
        <v>0</v>
      </c>
      <c r="K398" s="41" t="b">
        <v>0</v>
      </c>
      <c r="L398" s="42" t="b">
        <v>0</v>
      </c>
      <c r="M398" s="42" t="b">
        <v>0</v>
      </c>
      <c r="N398" s="42" t="b">
        <v>0</v>
      </c>
      <c r="O398" s="1" t="b">
        <v>0</v>
      </c>
      <c r="P398" s="1" t="b">
        <v>0</v>
      </c>
      <c r="Q398" s="1" t="b">
        <v>0</v>
      </c>
      <c r="R398" s="34" t="b">
        <v>0</v>
      </c>
      <c r="S398" s="43"/>
      <c r="T398" s="34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1"/>
      <c r="E399" s="1"/>
      <c r="F399" s="1"/>
      <c r="G399" s="1" t="b">
        <v>0</v>
      </c>
      <c r="H399" s="1" t="b">
        <v>0</v>
      </c>
      <c r="I399" s="1" t="b">
        <v>0</v>
      </c>
      <c r="J399" s="10" t="b">
        <v>0</v>
      </c>
      <c r="K399" s="41" t="b">
        <v>0</v>
      </c>
      <c r="L399" s="42" t="b">
        <v>0</v>
      </c>
      <c r="M399" s="42" t="b">
        <v>0</v>
      </c>
      <c r="N399" s="42" t="b">
        <v>0</v>
      </c>
      <c r="O399" s="1" t="b">
        <v>0</v>
      </c>
      <c r="P399" s="1" t="b">
        <v>0</v>
      </c>
      <c r="Q399" s="1" t="b">
        <v>0</v>
      </c>
      <c r="R399" s="34" t="b">
        <v>0</v>
      </c>
      <c r="S399" s="43"/>
      <c r="T399" s="34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1"/>
      <c r="E400" s="1"/>
      <c r="F400" s="1"/>
      <c r="G400" s="1" t="b">
        <v>0</v>
      </c>
      <c r="H400" s="1" t="b">
        <v>0</v>
      </c>
      <c r="I400" s="1" t="b">
        <v>0</v>
      </c>
      <c r="J400" s="10" t="b">
        <v>0</v>
      </c>
      <c r="K400" s="41" t="b">
        <v>0</v>
      </c>
      <c r="L400" s="42" t="b">
        <v>0</v>
      </c>
      <c r="M400" s="42" t="b">
        <v>0</v>
      </c>
      <c r="N400" s="42" t="b">
        <v>0</v>
      </c>
      <c r="O400" s="1" t="b">
        <v>0</v>
      </c>
      <c r="P400" s="1" t="b">
        <v>0</v>
      </c>
      <c r="Q400" s="1" t="b">
        <v>0</v>
      </c>
      <c r="R400" s="34" t="b">
        <v>0</v>
      </c>
      <c r="S400" s="43"/>
      <c r="T400" s="34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1"/>
      <c r="E401" s="1"/>
      <c r="F401" s="1"/>
      <c r="G401" s="1" t="b">
        <v>0</v>
      </c>
      <c r="H401" s="1" t="b">
        <v>0</v>
      </c>
      <c r="I401" s="1" t="b">
        <v>0</v>
      </c>
      <c r="J401" s="10" t="b">
        <v>0</v>
      </c>
      <c r="K401" s="41" t="b">
        <v>0</v>
      </c>
      <c r="L401" s="42" t="b">
        <v>0</v>
      </c>
      <c r="M401" s="42" t="b">
        <v>0</v>
      </c>
      <c r="N401" s="42" t="b">
        <v>0</v>
      </c>
      <c r="O401" s="1" t="b">
        <v>0</v>
      </c>
      <c r="P401" s="1" t="b">
        <v>0</v>
      </c>
      <c r="Q401" s="1" t="b">
        <v>0</v>
      </c>
      <c r="R401" s="34" t="b">
        <v>0</v>
      </c>
      <c r="S401" s="43"/>
      <c r="T401" s="34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1"/>
      <c r="E402" s="1"/>
      <c r="F402" s="1"/>
      <c r="G402" s="1" t="b">
        <v>0</v>
      </c>
      <c r="H402" s="1" t="b">
        <v>0</v>
      </c>
      <c r="I402" s="1" t="b">
        <v>0</v>
      </c>
      <c r="J402" s="10" t="b">
        <v>0</v>
      </c>
      <c r="K402" s="41" t="b">
        <v>0</v>
      </c>
      <c r="L402" s="42" t="b">
        <v>0</v>
      </c>
      <c r="M402" s="42" t="b">
        <v>0</v>
      </c>
      <c r="N402" s="42" t="b">
        <v>0</v>
      </c>
      <c r="O402" s="1" t="b">
        <v>0</v>
      </c>
      <c r="P402" s="1" t="b">
        <v>0</v>
      </c>
      <c r="Q402" s="1" t="b">
        <v>0</v>
      </c>
      <c r="R402" s="34" t="b">
        <v>0</v>
      </c>
      <c r="S402" s="43"/>
      <c r="T402" s="34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1"/>
      <c r="E403" s="1"/>
      <c r="F403" s="1"/>
      <c r="G403" s="1" t="b">
        <v>0</v>
      </c>
      <c r="H403" s="1" t="b">
        <v>0</v>
      </c>
      <c r="I403" s="1" t="b">
        <v>0</v>
      </c>
      <c r="J403" s="10" t="b">
        <v>0</v>
      </c>
      <c r="K403" s="41" t="b">
        <v>0</v>
      </c>
      <c r="L403" s="42" t="b">
        <v>0</v>
      </c>
      <c r="M403" s="42" t="b">
        <v>0</v>
      </c>
      <c r="N403" s="42" t="b">
        <v>0</v>
      </c>
      <c r="O403" s="1" t="b">
        <v>0</v>
      </c>
      <c r="P403" s="1" t="b">
        <v>0</v>
      </c>
      <c r="Q403" s="1" t="b">
        <v>0</v>
      </c>
      <c r="R403" s="34" t="b">
        <v>0</v>
      </c>
      <c r="S403" s="43"/>
      <c r="T403" s="34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1"/>
      <c r="E404" s="1"/>
      <c r="F404" s="1"/>
      <c r="G404" s="1" t="b">
        <v>0</v>
      </c>
      <c r="H404" s="1" t="b">
        <v>0</v>
      </c>
      <c r="I404" s="1" t="b">
        <v>0</v>
      </c>
      <c r="J404" s="10" t="b">
        <v>0</v>
      </c>
      <c r="K404" s="41" t="b">
        <v>0</v>
      </c>
      <c r="L404" s="42" t="b">
        <v>0</v>
      </c>
      <c r="M404" s="42" t="b">
        <v>0</v>
      </c>
      <c r="N404" s="42" t="b">
        <v>0</v>
      </c>
      <c r="O404" s="1" t="b">
        <v>0</v>
      </c>
      <c r="P404" s="1" t="b">
        <v>0</v>
      </c>
      <c r="Q404" s="1" t="b">
        <v>0</v>
      </c>
      <c r="R404" s="34" t="b">
        <v>0</v>
      </c>
      <c r="S404" s="43"/>
      <c r="T404" s="34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1"/>
      <c r="E405" s="1"/>
      <c r="F405" s="1"/>
      <c r="G405" s="1" t="b">
        <v>0</v>
      </c>
      <c r="H405" s="1" t="b">
        <v>0</v>
      </c>
      <c r="I405" s="1" t="b">
        <v>0</v>
      </c>
      <c r="J405" s="10" t="b">
        <v>0</v>
      </c>
      <c r="K405" s="41" t="b">
        <v>0</v>
      </c>
      <c r="L405" s="42" t="b">
        <v>0</v>
      </c>
      <c r="M405" s="42" t="b">
        <v>0</v>
      </c>
      <c r="N405" s="42" t="b">
        <v>0</v>
      </c>
      <c r="O405" s="1" t="b">
        <v>0</v>
      </c>
      <c r="P405" s="1" t="b">
        <v>0</v>
      </c>
      <c r="Q405" s="1" t="b">
        <v>0</v>
      </c>
      <c r="R405" s="34" t="b">
        <v>0</v>
      </c>
      <c r="S405" s="43"/>
      <c r="T405" s="34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1"/>
      <c r="E406" s="1"/>
      <c r="F406" s="1"/>
      <c r="G406" s="1" t="b">
        <v>0</v>
      </c>
      <c r="H406" s="1" t="b">
        <v>0</v>
      </c>
      <c r="I406" s="1" t="b">
        <v>0</v>
      </c>
      <c r="J406" s="10" t="b">
        <v>0</v>
      </c>
      <c r="K406" s="41" t="b">
        <v>0</v>
      </c>
      <c r="L406" s="42" t="b">
        <v>0</v>
      </c>
      <c r="M406" s="42" t="b">
        <v>0</v>
      </c>
      <c r="N406" s="42" t="b">
        <v>0</v>
      </c>
      <c r="O406" s="1" t="b">
        <v>0</v>
      </c>
      <c r="P406" s="1" t="b">
        <v>0</v>
      </c>
      <c r="Q406" s="1" t="b">
        <v>0</v>
      </c>
      <c r="R406" s="34" t="b">
        <v>0</v>
      </c>
      <c r="S406" s="43"/>
      <c r="T406" s="34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1"/>
      <c r="E407" s="1"/>
      <c r="F407" s="1"/>
      <c r="G407" s="1" t="b">
        <v>0</v>
      </c>
      <c r="H407" s="1" t="b">
        <v>0</v>
      </c>
      <c r="I407" s="1" t="b">
        <v>0</v>
      </c>
      <c r="J407" s="10" t="b">
        <v>0</v>
      </c>
      <c r="K407" s="41" t="b">
        <v>0</v>
      </c>
      <c r="L407" s="42" t="b">
        <v>0</v>
      </c>
      <c r="M407" s="42" t="b">
        <v>0</v>
      </c>
      <c r="N407" s="42" t="b">
        <v>0</v>
      </c>
      <c r="O407" s="1" t="b">
        <v>0</v>
      </c>
      <c r="P407" s="1" t="b">
        <v>0</v>
      </c>
      <c r="Q407" s="1" t="b">
        <v>0</v>
      </c>
      <c r="R407" s="34" t="b">
        <v>0</v>
      </c>
      <c r="S407" s="43"/>
      <c r="T407" s="34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1"/>
      <c r="E408" s="1"/>
      <c r="F408" s="1"/>
      <c r="G408" s="1" t="b">
        <v>0</v>
      </c>
      <c r="H408" s="1" t="b">
        <v>0</v>
      </c>
      <c r="I408" s="1" t="b">
        <v>0</v>
      </c>
      <c r="J408" s="10" t="b">
        <v>0</v>
      </c>
      <c r="K408" s="41" t="b">
        <v>0</v>
      </c>
      <c r="L408" s="42" t="b">
        <v>0</v>
      </c>
      <c r="M408" s="42" t="b">
        <v>0</v>
      </c>
      <c r="N408" s="42" t="b">
        <v>0</v>
      </c>
      <c r="O408" s="1" t="b">
        <v>0</v>
      </c>
      <c r="P408" s="1" t="b">
        <v>0</v>
      </c>
      <c r="Q408" s="1" t="b">
        <v>0</v>
      </c>
      <c r="R408" s="34" t="b">
        <v>0</v>
      </c>
      <c r="S408" s="43"/>
      <c r="T408" s="34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1"/>
      <c r="E409" s="1"/>
      <c r="F409" s="1"/>
      <c r="G409" s="1" t="b">
        <v>0</v>
      </c>
      <c r="H409" s="1" t="b">
        <v>0</v>
      </c>
      <c r="I409" s="1" t="b">
        <v>0</v>
      </c>
      <c r="J409" s="10" t="b">
        <v>0</v>
      </c>
      <c r="K409" s="41" t="b">
        <v>0</v>
      </c>
      <c r="L409" s="42" t="b">
        <v>0</v>
      </c>
      <c r="M409" s="42" t="b">
        <v>0</v>
      </c>
      <c r="N409" s="42" t="b">
        <v>0</v>
      </c>
      <c r="O409" s="1" t="b">
        <v>0</v>
      </c>
      <c r="P409" s="1" t="b">
        <v>0</v>
      </c>
      <c r="Q409" s="1" t="b">
        <v>0</v>
      </c>
      <c r="R409" s="34" t="b">
        <v>0</v>
      </c>
      <c r="S409" s="43"/>
      <c r="T409" s="34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1"/>
      <c r="E410" s="1"/>
      <c r="F410" s="1"/>
      <c r="G410" s="1" t="b">
        <v>0</v>
      </c>
      <c r="H410" s="1" t="b">
        <v>0</v>
      </c>
      <c r="I410" s="1" t="b">
        <v>0</v>
      </c>
      <c r="J410" s="10" t="b">
        <v>0</v>
      </c>
      <c r="K410" s="41" t="b">
        <v>0</v>
      </c>
      <c r="L410" s="42" t="b">
        <v>0</v>
      </c>
      <c r="M410" s="42" t="b">
        <v>0</v>
      </c>
      <c r="N410" s="42" t="b">
        <v>0</v>
      </c>
      <c r="O410" s="1" t="b">
        <v>0</v>
      </c>
      <c r="P410" s="1" t="b">
        <v>0</v>
      </c>
      <c r="Q410" s="1" t="b">
        <v>0</v>
      </c>
      <c r="R410" s="34" t="b">
        <v>0</v>
      </c>
      <c r="S410" s="43"/>
      <c r="T410" s="34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1"/>
      <c r="E411" s="1"/>
      <c r="F411" s="1"/>
      <c r="G411" s="1" t="b">
        <v>0</v>
      </c>
      <c r="H411" s="1" t="b">
        <v>0</v>
      </c>
      <c r="I411" s="1" t="b">
        <v>0</v>
      </c>
      <c r="J411" s="10" t="b">
        <v>0</v>
      </c>
      <c r="K411" s="41" t="b">
        <v>0</v>
      </c>
      <c r="L411" s="42" t="b">
        <v>0</v>
      </c>
      <c r="M411" s="42" t="b">
        <v>0</v>
      </c>
      <c r="N411" s="42" t="b">
        <v>0</v>
      </c>
      <c r="O411" s="1" t="b">
        <v>0</v>
      </c>
      <c r="P411" s="1" t="b">
        <v>0</v>
      </c>
      <c r="Q411" s="1" t="b">
        <v>0</v>
      </c>
      <c r="R411" s="34" t="b">
        <v>0</v>
      </c>
      <c r="S411" s="43"/>
      <c r="T411" s="34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1"/>
      <c r="E412" s="1"/>
      <c r="F412" s="1"/>
      <c r="G412" s="1" t="b">
        <v>0</v>
      </c>
      <c r="H412" s="1" t="b">
        <v>0</v>
      </c>
      <c r="I412" s="1" t="b">
        <v>0</v>
      </c>
      <c r="J412" s="10" t="b">
        <v>0</v>
      </c>
      <c r="K412" s="41" t="b">
        <v>0</v>
      </c>
      <c r="L412" s="42" t="b">
        <v>0</v>
      </c>
      <c r="M412" s="42" t="b">
        <v>0</v>
      </c>
      <c r="N412" s="42" t="b">
        <v>0</v>
      </c>
      <c r="O412" s="1" t="b">
        <v>0</v>
      </c>
      <c r="P412" s="1" t="b">
        <v>0</v>
      </c>
      <c r="Q412" s="1" t="b">
        <v>0</v>
      </c>
      <c r="R412" s="34" t="b">
        <v>0</v>
      </c>
      <c r="S412" s="43"/>
      <c r="T412" s="34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1"/>
      <c r="E413" s="1"/>
      <c r="F413" s="1"/>
      <c r="G413" s="1" t="b">
        <v>0</v>
      </c>
      <c r="H413" s="1" t="b">
        <v>0</v>
      </c>
      <c r="I413" s="1" t="b">
        <v>0</v>
      </c>
      <c r="J413" s="10" t="b">
        <v>0</v>
      </c>
      <c r="K413" s="41" t="b">
        <v>0</v>
      </c>
      <c r="L413" s="42" t="b">
        <v>0</v>
      </c>
      <c r="M413" s="42" t="b">
        <v>0</v>
      </c>
      <c r="N413" s="42" t="b">
        <v>0</v>
      </c>
      <c r="O413" s="1" t="b">
        <v>0</v>
      </c>
      <c r="P413" s="1" t="b">
        <v>0</v>
      </c>
      <c r="Q413" s="1" t="b">
        <v>0</v>
      </c>
      <c r="R413" s="34" t="b">
        <v>0</v>
      </c>
      <c r="S413" s="43"/>
      <c r="T413" s="34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1"/>
      <c r="E414" s="1"/>
      <c r="F414" s="1"/>
      <c r="G414" s="1" t="b">
        <v>0</v>
      </c>
      <c r="H414" s="1" t="b">
        <v>0</v>
      </c>
      <c r="I414" s="1" t="b">
        <v>0</v>
      </c>
      <c r="J414" s="10" t="b">
        <v>0</v>
      </c>
      <c r="K414" s="41" t="b">
        <v>0</v>
      </c>
      <c r="L414" s="42" t="b">
        <v>0</v>
      </c>
      <c r="M414" s="42" t="b">
        <v>0</v>
      </c>
      <c r="N414" s="42" t="b">
        <v>0</v>
      </c>
      <c r="O414" s="1" t="b">
        <v>0</v>
      </c>
      <c r="P414" s="1" t="b">
        <v>0</v>
      </c>
      <c r="Q414" s="1" t="b">
        <v>0</v>
      </c>
      <c r="R414" s="34" t="b">
        <v>0</v>
      </c>
      <c r="S414" s="43"/>
      <c r="T414" s="34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1"/>
      <c r="E415" s="1"/>
      <c r="F415" s="1"/>
      <c r="G415" s="1" t="b">
        <v>0</v>
      </c>
      <c r="H415" s="1" t="b">
        <v>0</v>
      </c>
      <c r="I415" s="1" t="b">
        <v>0</v>
      </c>
      <c r="J415" s="10" t="b">
        <v>0</v>
      </c>
      <c r="K415" s="41" t="b">
        <v>0</v>
      </c>
      <c r="L415" s="42" t="b">
        <v>0</v>
      </c>
      <c r="M415" s="42" t="b">
        <v>0</v>
      </c>
      <c r="N415" s="42" t="b">
        <v>0</v>
      </c>
      <c r="O415" s="1" t="b">
        <v>0</v>
      </c>
      <c r="P415" s="1" t="b">
        <v>0</v>
      </c>
      <c r="Q415" s="1" t="b">
        <v>0</v>
      </c>
      <c r="R415" s="34" t="b">
        <v>0</v>
      </c>
      <c r="S415" s="43"/>
      <c r="T415" s="34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1"/>
      <c r="E416" s="1"/>
      <c r="F416" s="1"/>
      <c r="G416" s="1" t="b">
        <v>0</v>
      </c>
      <c r="H416" s="1" t="b">
        <v>0</v>
      </c>
      <c r="I416" s="1" t="b">
        <v>0</v>
      </c>
      <c r="J416" s="10" t="b">
        <v>0</v>
      </c>
      <c r="K416" s="41" t="b">
        <v>0</v>
      </c>
      <c r="L416" s="42" t="b">
        <v>0</v>
      </c>
      <c r="M416" s="42" t="b">
        <v>0</v>
      </c>
      <c r="N416" s="42" t="b">
        <v>0</v>
      </c>
      <c r="O416" s="1" t="b">
        <v>0</v>
      </c>
      <c r="P416" s="1" t="b">
        <v>0</v>
      </c>
      <c r="Q416" s="1" t="b">
        <v>0</v>
      </c>
      <c r="R416" s="34" t="b">
        <v>0</v>
      </c>
      <c r="S416" s="43"/>
      <c r="T416" s="34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1"/>
      <c r="E417" s="1"/>
      <c r="F417" s="1"/>
      <c r="G417" s="1" t="b">
        <v>0</v>
      </c>
      <c r="H417" s="1" t="b">
        <v>0</v>
      </c>
      <c r="I417" s="1" t="b">
        <v>0</v>
      </c>
      <c r="J417" s="10" t="b">
        <v>0</v>
      </c>
      <c r="K417" s="41" t="b">
        <v>0</v>
      </c>
      <c r="L417" s="42" t="b">
        <v>0</v>
      </c>
      <c r="M417" s="42" t="b">
        <v>0</v>
      </c>
      <c r="N417" s="42" t="b">
        <v>0</v>
      </c>
      <c r="O417" s="1" t="b">
        <v>0</v>
      </c>
      <c r="P417" s="1" t="b">
        <v>0</v>
      </c>
      <c r="Q417" s="1" t="b">
        <v>0</v>
      </c>
      <c r="R417" s="34" t="b">
        <v>0</v>
      </c>
      <c r="S417" s="43"/>
      <c r="T417" s="34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1"/>
      <c r="E418" s="1"/>
      <c r="F418" s="1"/>
      <c r="G418" s="1" t="b">
        <v>0</v>
      </c>
      <c r="H418" s="1" t="b">
        <v>0</v>
      </c>
      <c r="I418" s="1" t="b">
        <v>0</v>
      </c>
      <c r="J418" s="10" t="b">
        <v>0</v>
      </c>
      <c r="K418" s="41" t="b">
        <v>0</v>
      </c>
      <c r="L418" s="42" t="b">
        <v>0</v>
      </c>
      <c r="M418" s="42" t="b">
        <v>0</v>
      </c>
      <c r="N418" s="42" t="b">
        <v>0</v>
      </c>
      <c r="O418" s="1" t="b">
        <v>0</v>
      </c>
      <c r="P418" s="1" t="b">
        <v>0</v>
      </c>
      <c r="Q418" s="1" t="b">
        <v>0</v>
      </c>
      <c r="R418" s="34" t="b">
        <v>0</v>
      </c>
      <c r="S418" s="43"/>
      <c r="T418" s="34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1"/>
      <c r="E419" s="1"/>
      <c r="F419" s="1"/>
      <c r="G419" s="1" t="b">
        <v>0</v>
      </c>
      <c r="H419" s="1" t="b">
        <v>0</v>
      </c>
      <c r="I419" s="1" t="b">
        <v>0</v>
      </c>
      <c r="J419" s="10" t="b">
        <v>0</v>
      </c>
      <c r="K419" s="41" t="b">
        <v>0</v>
      </c>
      <c r="L419" s="42" t="b">
        <v>0</v>
      </c>
      <c r="M419" s="42" t="b">
        <v>0</v>
      </c>
      <c r="N419" s="42" t="b">
        <v>0</v>
      </c>
      <c r="O419" s="1" t="b">
        <v>0</v>
      </c>
      <c r="P419" s="1" t="b">
        <v>0</v>
      </c>
      <c r="Q419" s="1" t="b">
        <v>0</v>
      </c>
      <c r="R419" s="34" t="b">
        <v>0</v>
      </c>
      <c r="S419" s="43"/>
      <c r="T419" s="34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1"/>
      <c r="E420" s="1"/>
      <c r="F420" s="1"/>
      <c r="G420" s="1" t="b">
        <v>0</v>
      </c>
      <c r="H420" s="1" t="b">
        <v>0</v>
      </c>
      <c r="I420" s="1" t="b">
        <v>0</v>
      </c>
      <c r="J420" s="10" t="b">
        <v>0</v>
      </c>
      <c r="K420" s="41" t="b">
        <v>0</v>
      </c>
      <c r="L420" s="42" t="b">
        <v>0</v>
      </c>
      <c r="M420" s="42" t="b">
        <v>0</v>
      </c>
      <c r="N420" s="42" t="b">
        <v>0</v>
      </c>
      <c r="O420" s="1" t="b">
        <v>0</v>
      </c>
      <c r="P420" s="1" t="b">
        <v>0</v>
      </c>
      <c r="Q420" s="1" t="b">
        <v>0</v>
      </c>
      <c r="R420" s="34" t="b">
        <v>0</v>
      </c>
      <c r="S420" s="43"/>
      <c r="T420" s="34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1"/>
      <c r="E421" s="1"/>
      <c r="F421" s="1"/>
      <c r="G421" s="1" t="b">
        <v>0</v>
      </c>
      <c r="H421" s="1" t="b">
        <v>0</v>
      </c>
      <c r="I421" s="1" t="b">
        <v>0</v>
      </c>
      <c r="J421" s="10" t="b">
        <v>0</v>
      </c>
      <c r="K421" s="41" t="b">
        <v>0</v>
      </c>
      <c r="L421" s="42" t="b">
        <v>0</v>
      </c>
      <c r="M421" s="42" t="b">
        <v>0</v>
      </c>
      <c r="N421" s="42" t="b">
        <v>0</v>
      </c>
      <c r="O421" s="1" t="b">
        <v>0</v>
      </c>
      <c r="P421" s="1" t="b">
        <v>0</v>
      </c>
      <c r="Q421" s="1" t="b">
        <v>0</v>
      </c>
      <c r="R421" s="34" t="b">
        <v>0</v>
      </c>
      <c r="S421" s="43"/>
      <c r="T421" s="34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1"/>
      <c r="E422" s="1"/>
      <c r="F422" s="1"/>
      <c r="G422" s="1" t="b">
        <v>0</v>
      </c>
      <c r="H422" s="1" t="b">
        <v>0</v>
      </c>
      <c r="I422" s="1" t="b">
        <v>0</v>
      </c>
      <c r="J422" s="10" t="b">
        <v>0</v>
      </c>
      <c r="K422" s="41" t="b">
        <v>0</v>
      </c>
      <c r="L422" s="42" t="b">
        <v>0</v>
      </c>
      <c r="M422" s="42" t="b">
        <v>0</v>
      </c>
      <c r="N422" s="42" t="b">
        <v>0</v>
      </c>
      <c r="O422" s="1" t="b">
        <v>0</v>
      </c>
      <c r="P422" s="1" t="b">
        <v>0</v>
      </c>
      <c r="Q422" s="1" t="b">
        <v>0</v>
      </c>
      <c r="R422" s="34" t="b">
        <v>0</v>
      </c>
      <c r="S422" s="43"/>
      <c r="T422" s="34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1"/>
      <c r="E423" s="1"/>
      <c r="F423" s="1"/>
      <c r="G423" s="1" t="b">
        <v>0</v>
      </c>
      <c r="H423" s="1" t="b">
        <v>0</v>
      </c>
      <c r="I423" s="1" t="b">
        <v>0</v>
      </c>
      <c r="J423" s="10" t="b">
        <v>0</v>
      </c>
      <c r="K423" s="41" t="b">
        <v>0</v>
      </c>
      <c r="L423" s="42" t="b">
        <v>0</v>
      </c>
      <c r="M423" s="42" t="b">
        <v>0</v>
      </c>
      <c r="N423" s="42" t="b">
        <v>0</v>
      </c>
      <c r="O423" s="1" t="b">
        <v>0</v>
      </c>
      <c r="P423" s="1" t="b">
        <v>0</v>
      </c>
      <c r="Q423" s="1" t="b">
        <v>0</v>
      </c>
      <c r="R423" s="34" t="b">
        <v>0</v>
      </c>
      <c r="S423" s="43"/>
      <c r="T423" s="34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1"/>
      <c r="E424" s="1"/>
      <c r="F424" s="1"/>
      <c r="G424" s="1" t="b">
        <v>0</v>
      </c>
      <c r="H424" s="1" t="b">
        <v>0</v>
      </c>
      <c r="I424" s="1" t="b">
        <v>0</v>
      </c>
      <c r="J424" s="10" t="b">
        <v>0</v>
      </c>
      <c r="K424" s="41" t="b">
        <v>0</v>
      </c>
      <c r="L424" s="42" t="b">
        <v>0</v>
      </c>
      <c r="M424" s="42" t="b">
        <v>0</v>
      </c>
      <c r="N424" s="42" t="b">
        <v>0</v>
      </c>
      <c r="O424" s="1" t="b">
        <v>0</v>
      </c>
      <c r="P424" s="1" t="b">
        <v>0</v>
      </c>
      <c r="Q424" s="1" t="b">
        <v>0</v>
      </c>
      <c r="R424" s="34" t="b">
        <v>0</v>
      </c>
      <c r="S424" s="43"/>
      <c r="T424" s="34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1"/>
      <c r="E425" s="1"/>
      <c r="F425" s="1"/>
      <c r="G425" s="1" t="b">
        <v>0</v>
      </c>
      <c r="H425" s="1" t="b">
        <v>0</v>
      </c>
      <c r="I425" s="1" t="b">
        <v>0</v>
      </c>
      <c r="J425" s="10" t="b">
        <v>0</v>
      </c>
      <c r="K425" s="41" t="b">
        <v>0</v>
      </c>
      <c r="L425" s="42" t="b">
        <v>0</v>
      </c>
      <c r="M425" s="42" t="b">
        <v>0</v>
      </c>
      <c r="N425" s="42" t="b">
        <v>0</v>
      </c>
      <c r="O425" s="1" t="b">
        <v>0</v>
      </c>
      <c r="P425" s="1" t="b">
        <v>0</v>
      </c>
      <c r="Q425" s="1" t="b">
        <v>0</v>
      </c>
      <c r="R425" s="34" t="b">
        <v>0</v>
      </c>
      <c r="S425" s="43"/>
      <c r="T425" s="34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1"/>
      <c r="E426" s="1"/>
      <c r="F426" s="1"/>
      <c r="G426" s="1" t="b">
        <v>0</v>
      </c>
      <c r="H426" s="1" t="b">
        <v>0</v>
      </c>
      <c r="I426" s="1" t="b">
        <v>0</v>
      </c>
      <c r="J426" s="10" t="b">
        <v>0</v>
      </c>
      <c r="K426" s="41" t="b">
        <v>0</v>
      </c>
      <c r="L426" s="42" t="b">
        <v>0</v>
      </c>
      <c r="M426" s="42" t="b">
        <v>0</v>
      </c>
      <c r="N426" s="42" t="b">
        <v>0</v>
      </c>
      <c r="O426" s="1" t="b">
        <v>0</v>
      </c>
      <c r="P426" s="1" t="b">
        <v>0</v>
      </c>
      <c r="Q426" s="1" t="b">
        <v>0</v>
      </c>
      <c r="R426" s="34" t="b">
        <v>0</v>
      </c>
      <c r="S426" s="43"/>
      <c r="T426" s="34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1"/>
      <c r="E427" s="1"/>
      <c r="F427" s="1"/>
      <c r="G427" s="1" t="b">
        <v>0</v>
      </c>
      <c r="H427" s="1" t="b">
        <v>0</v>
      </c>
      <c r="I427" s="1" t="b">
        <v>0</v>
      </c>
      <c r="J427" s="10" t="b">
        <v>0</v>
      </c>
      <c r="K427" s="41" t="b">
        <v>0</v>
      </c>
      <c r="L427" s="42" t="b">
        <v>0</v>
      </c>
      <c r="M427" s="42" t="b">
        <v>0</v>
      </c>
      <c r="N427" s="42" t="b">
        <v>0</v>
      </c>
      <c r="O427" s="1" t="b">
        <v>0</v>
      </c>
      <c r="P427" s="1" t="b">
        <v>0</v>
      </c>
      <c r="Q427" s="1" t="b">
        <v>0</v>
      </c>
      <c r="R427" s="34" t="b">
        <v>0</v>
      </c>
      <c r="S427" s="43"/>
      <c r="T427" s="34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1"/>
      <c r="E428" s="1"/>
      <c r="F428" s="1"/>
      <c r="G428" s="1" t="b">
        <v>0</v>
      </c>
      <c r="H428" s="1" t="b">
        <v>0</v>
      </c>
      <c r="I428" s="1" t="b">
        <v>0</v>
      </c>
      <c r="J428" s="10" t="b">
        <v>0</v>
      </c>
      <c r="K428" s="41" t="b">
        <v>0</v>
      </c>
      <c r="L428" s="42" t="b">
        <v>0</v>
      </c>
      <c r="M428" s="42" t="b">
        <v>0</v>
      </c>
      <c r="N428" s="42" t="b">
        <v>0</v>
      </c>
      <c r="O428" s="1" t="b">
        <v>0</v>
      </c>
      <c r="P428" s="1" t="b">
        <v>0</v>
      </c>
      <c r="Q428" s="1" t="b">
        <v>0</v>
      </c>
      <c r="R428" s="34" t="b">
        <v>0</v>
      </c>
      <c r="S428" s="43"/>
      <c r="T428" s="34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1"/>
      <c r="E429" s="1"/>
      <c r="F429" s="1"/>
      <c r="G429" s="1" t="b">
        <v>0</v>
      </c>
      <c r="H429" s="1" t="b">
        <v>0</v>
      </c>
      <c r="I429" s="1" t="b">
        <v>0</v>
      </c>
      <c r="J429" s="10" t="b">
        <v>0</v>
      </c>
      <c r="K429" s="41" t="b">
        <v>0</v>
      </c>
      <c r="L429" s="42" t="b">
        <v>0</v>
      </c>
      <c r="M429" s="42" t="b">
        <v>0</v>
      </c>
      <c r="N429" s="42" t="b">
        <v>0</v>
      </c>
      <c r="O429" s="1" t="b">
        <v>0</v>
      </c>
      <c r="P429" s="1" t="b">
        <v>0</v>
      </c>
      <c r="Q429" s="1" t="b">
        <v>0</v>
      </c>
      <c r="R429" s="34" t="b">
        <v>0</v>
      </c>
      <c r="S429" s="43"/>
      <c r="T429" s="34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1"/>
      <c r="E430" s="1"/>
      <c r="F430" s="1"/>
      <c r="G430" s="1" t="b">
        <v>0</v>
      </c>
      <c r="H430" s="1" t="b">
        <v>0</v>
      </c>
      <c r="I430" s="1" t="b">
        <v>0</v>
      </c>
      <c r="J430" s="10" t="b">
        <v>0</v>
      </c>
      <c r="K430" s="41" t="b">
        <v>0</v>
      </c>
      <c r="L430" s="42" t="b">
        <v>0</v>
      </c>
      <c r="M430" s="42" t="b">
        <v>0</v>
      </c>
      <c r="N430" s="42" t="b">
        <v>0</v>
      </c>
      <c r="O430" s="1" t="b">
        <v>0</v>
      </c>
      <c r="P430" s="1" t="b">
        <v>0</v>
      </c>
      <c r="Q430" s="1" t="b">
        <v>0</v>
      </c>
      <c r="R430" s="34" t="b">
        <v>0</v>
      </c>
      <c r="S430" s="43"/>
      <c r="T430" s="34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1"/>
      <c r="E431" s="1"/>
      <c r="F431" s="1"/>
      <c r="G431" s="1" t="b">
        <v>0</v>
      </c>
      <c r="H431" s="1" t="b">
        <v>0</v>
      </c>
      <c r="I431" s="1" t="b">
        <v>0</v>
      </c>
      <c r="J431" s="10" t="b">
        <v>0</v>
      </c>
      <c r="K431" s="41" t="b">
        <v>0</v>
      </c>
      <c r="L431" s="42" t="b">
        <v>0</v>
      </c>
      <c r="M431" s="42" t="b">
        <v>0</v>
      </c>
      <c r="N431" s="42" t="b">
        <v>0</v>
      </c>
      <c r="O431" s="1" t="b">
        <v>0</v>
      </c>
      <c r="P431" s="1" t="b">
        <v>0</v>
      </c>
      <c r="Q431" s="1" t="b">
        <v>0</v>
      </c>
      <c r="R431" s="34" t="b">
        <v>0</v>
      </c>
      <c r="S431" s="43"/>
      <c r="T431" s="34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1"/>
      <c r="E432" s="1"/>
      <c r="F432" s="1"/>
      <c r="G432" s="1" t="b">
        <v>0</v>
      </c>
      <c r="H432" s="1" t="b">
        <v>0</v>
      </c>
      <c r="I432" s="1" t="b">
        <v>0</v>
      </c>
      <c r="J432" s="10" t="b">
        <v>0</v>
      </c>
      <c r="K432" s="41" t="b">
        <v>0</v>
      </c>
      <c r="L432" s="42" t="b">
        <v>0</v>
      </c>
      <c r="M432" s="42" t="b">
        <v>0</v>
      </c>
      <c r="N432" s="42" t="b">
        <v>0</v>
      </c>
      <c r="O432" s="1" t="b">
        <v>0</v>
      </c>
      <c r="P432" s="1" t="b">
        <v>0</v>
      </c>
      <c r="Q432" s="1" t="b">
        <v>0</v>
      </c>
      <c r="R432" s="34" t="b">
        <v>0</v>
      </c>
      <c r="S432" s="43"/>
      <c r="T432" s="34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1"/>
      <c r="E433" s="1"/>
      <c r="F433" s="1"/>
      <c r="G433" s="1" t="b">
        <v>0</v>
      </c>
      <c r="H433" s="1" t="b">
        <v>0</v>
      </c>
      <c r="I433" s="1" t="b">
        <v>0</v>
      </c>
      <c r="J433" s="10" t="b">
        <v>0</v>
      </c>
      <c r="K433" s="41" t="b">
        <v>0</v>
      </c>
      <c r="L433" s="42" t="b">
        <v>0</v>
      </c>
      <c r="M433" s="42" t="b">
        <v>0</v>
      </c>
      <c r="N433" s="42" t="b">
        <v>0</v>
      </c>
      <c r="O433" s="1" t="b">
        <v>0</v>
      </c>
      <c r="P433" s="1" t="b">
        <v>0</v>
      </c>
      <c r="Q433" s="1" t="b">
        <v>0</v>
      </c>
      <c r="R433" s="34" t="b">
        <v>0</v>
      </c>
      <c r="S433" s="43"/>
      <c r="T433" s="34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1"/>
      <c r="E434" s="1"/>
      <c r="F434" s="1"/>
      <c r="G434" s="1" t="b">
        <v>0</v>
      </c>
      <c r="H434" s="1" t="b">
        <v>0</v>
      </c>
      <c r="I434" s="1" t="b">
        <v>0</v>
      </c>
      <c r="J434" s="10" t="b">
        <v>0</v>
      </c>
      <c r="K434" s="41" t="b">
        <v>0</v>
      </c>
      <c r="L434" s="42" t="b">
        <v>0</v>
      </c>
      <c r="M434" s="42" t="b">
        <v>0</v>
      </c>
      <c r="N434" s="42" t="b">
        <v>0</v>
      </c>
      <c r="O434" s="1" t="b">
        <v>0</v>
      </c>
      <c r="P434" s="1" t="b">
        <v>0</v>
      </c>
      <c r="Q434" s="1" t="b">
        <v>0</v>
      </c>
      <c r="R434" s="34" t="b">
        <v>0</v>
      </c>
      <c r="S434" s="43"/>
      <c r="T434" s="34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1"/>
      <c r="E435" s="1"/>
      <c r="F435" s="1"/>
      <c r="G435" s="1" t="b">
        <v>0</v>
      </c>
      <c r="H435" s="1" t="b">
        <v>0</v>
      </c>
      <c r="I435" s="1" t="b">
        <v>0</v>
      </c>
      <c r="J435" s="10" t="b">
        <v>0</v>
      </c>
      <c r="K435" s="41" t="b">
        <v>0</v>
      </c>
      <c r="L435" s="42" t="b">
        <v>0</v>
      </c>
      <c r="M435" s="42" t="b">
        <v>0</v>
      </c>
      <c r="N435" s="42" t="b">
        <v>0</v>
      </c>
      <c r="O435" s="1" t="b">
        <v>0</v>
      </c>
      <c r="P435" s="1" t="b">
        <v>0</v>
      </c>
      <c r="Q435" s="1" t="b">
        <v>0</v>
      </c>
      <c r="R435" s="34" t="b">
        <v>0</v>
      </c>
      <c r="S435" s="43"/>
      <c r="T435" s="34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1"/>
      <c r="E436" s="1"/>
      <c r="F436" s="1"/>
      <c r="G436" s="1" t="b">
        <v>0</v>
      </c>
      <c r="H436" s="1" t="b">
        <v>0</v>
      </c>
      <c r="I436" s="1" t="b">
        <v>0</v>
      </c>
      <c r="J436" s="10" t="b">
        <v>0</v>
      </c>
      <c r="K436" s="41" t="b">
        <v>0</v>
      </c>
      <c r="L436" s="42" t="b">
        <v>0</v>
      </c>
      <c r="M436" s="42" t="b">
        <v>0</v>
      </c>
      <c r="N436" s="42" t="b">
        <v>0</v>
      </c>
      <c r="O436" s="1" t="b">
        <v>0</v>
      </c>
      <c r="P436" s="1" t="b">
        <v>0</v>
      </c>
      <c r="Q436" s="1" t="b">
        <v>0</v>
      </c>
      <c r="R436" s="34" t="b">
        <v>0</v>
      </c>
      <c r="S436" s="43"/>
      <c r="T436" s="34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1"/>
      <c r="E437" s="1"/>
      <c r="F437" s="1"/>
      <c r="G437" s="1" t="b">
        <v>0</v>
      </c>
      <c r="H437" s="1" t="b">
        <v>0</v>
      </c>
      <c r="I437" s="1" t="b">
        <v>0</v>
      </c>
      <c r="J437" s="10" t="b">
        <v>0</v>
      </c>
      <c r="K437" s="41" t="b">
        <v>0</v>
      </c>
      <c r="L437" s="42" t="b">
        <v>0</v>
      </c>
      <c r="M437" s="42" t="b">
        <v>0</v>
      </c>
      <c r="N437" s="42" t="b">
        <v>0</v>
      </c>
      <c r="O437" s="1" t="b">
        <v>0</v>
      </c>
      <c r="P437" s="1" t="b">
        <v>0</v>
      </c>
      <c r="Q437" s="1" t="b">
        <v>0</v>
      </c>
      <c r="R437" s="34" t="b">
        <v>0</v>
      </c>
      <c r="S437" s="43"/>
      <c r="T437" s="34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1"/>
      <c r="E438" s="1"/>
      <c r="F438" s="1"/>
      <c r="G438" s="1" t="b">
        <v>0</v>
      </c>
      <c r="H438" s="1" t="b">
        <v>0</v>
      </c>
      <c r="I438" s="1" t="b">
        <v>0</v>
      </c>
      <c r="J438" s="10" t="b">
        <v>0</v>
      </c>
      <c r="K438" s="41" t="b">
        <v>0</v>
      </c>
      <c r="L438" s="42" t="b">
        <v>0</v>
      </c>
      <c r="M438" s="42" t="b">
        <v>0</v>
      </c>
      <c r="N438" s="42" t="b">
        <v>0</v>
      </c>
      <c r="O438" s="1" t="b">
        <v>0</v>
      </c>
      <c r="P438" s="1" t="b">
        <v>0</v>
      </c>
      <c r="Q438" s="1" t="b">
        <v>0</v>
      </c>
      <c r="R438" s="34" t="b">
        <v>0</v>
      </c>
      <c r="S438" s="43"/>
      <c r="T438" s="34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1"/>
      <c r="E439" s="1"/>
      <c r="F439" s="1"/>
      <c r="G439" s="1" t="b">
        <v>0</v>
      </c>
      <c r="H439" s="1" t="b">
        <v>0</v>
      </c>
      <c r="I439" s="1" t="b">
        <v>0</v>
      </c>
      <c r="J439" s="10" t="b">
        <v>0</v>
      </c>
      <c r="K439" s="41" t="b">
        <v>0</v>
      </c>
      <c r="L439" s="42" t="b">
        <v>0</v>
      </c>
      <c r="M439" s="42" t="b">
        <v>0</v>
      </c>
      <c r="N439" s="42" t="b">
        <v>0</v>
      </c>
      <c r="O439" s="1" t="b">
        <v>0</v>
      </c>
      <c r="P439" s="1" t="b">
        <v>0</v>
      </c>
      <c r="Q439" s="1" t="b">
        <v>0</v>
      </c>
      <c r="R439" s="34" t="b">
        <v>0</v>
      </c>
      <c r="S439" s="43"/>
      <c r="T439" s="34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1"/>
      <c r="E440" s="1"/>
      <c r="F440" s="1"/>
      <c r="G440" s="1" t="b">
        <v>0</v>
      </c>
      <c r="H440" s="1" t="b">
        <v>0</v>
      </c>
      <c r="I440" s="1" t="b">
        <v>0</v>
      </c>
      <c r="J440" s="10" t="b">
        <v>0</v>
      </c>
      <c r="K440" s="41" t="b">
        <v>0</v>
      </c>
      <c r="L440" s="42" t="b">
        <v>0</v>
      </c>
      <c r="M440" s="42" t="b">
        <v>0</v>
      </c>
      <c r="N440" s="42" t="b">
        <v>0</v>
      </c>
      <c r="O440" s="1" t="b">
        <v>0</v>
      </c>
      <c r="P440" s="1" t="b">
        <v>0</v>
      </c>
      <c r="Q440" s="1" t="b">
        <v>0</v>
      </c>
      <c r="R440" s="34" t="b">
        <v>0</v>
      </c>
      <c r="S440" s="43"/>
      <c r="T440" s="34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1"/>
      <c r="E441" s="1"/>
      <c r="F441" s="1"/>
      <c r="G441" s="1" t="b">
        <v>0</v>
      </c>
      <c r="H441" s="1" t="b">
        <v>0</v>
      </c>
      <c r="I441" s="1" t="b">
        <v>0</v>
      </c>
      <c r="J441" s="10" t="b">
        <v>0</v>
      </c>
      <c r="K441" s="41" t="b">
        <v>0</v>
      </c>
      <c r="L441" s="42" t="b">
        <v>0</v>
      </c>
      <c r="M441" s="42" t="b">
        <v>0</v>
      </c>
      <c r="N441" s="42" t="b">
        <v>0</v>
      </c>
      <c r="O441" s="1" t="b">
        <v>0</v>
      </c>
      <c r="P441" s="1" t="b">
        <v>0</v>
      </c>
      <c r="Q441" s="1" t="b">
        <v>0</v>
      </c>
      <c r="R441" s="34" t="b">
        <v>0</v>
      </c>
      <c r="S441" s="43"/>
      <c r="T441" s="34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1"/>
      <c r="E442" s="1"/>
      <c r="F442" s="1"/>
      <c r="G442" s="1" t="b">
        <v>0</v>
      </c>
      <c r="H442" s="1" t="b">
        <v>0</v>
      </c>
      <c r="I442" s="1" t="b">
        <v>0</v>
      </c>
      <c r="J442" s="10" t="b">
        <v>0</v>
      </c>
      <c r="K442" s="41" t="b">
        <v>0</v>
      </c>
      <c r="L442" s="42" t="b">
        <v>0</v>
      </c>
      <c r="M442" s="42" t="b">
        <v>0</v>
      </c>
      <c r="N442" s="42" t="b">
        <v>0</v>
      </c>
      <c r="O442" s="1" t="b">
        <v>0</v>
      </c>
      <c r="P442" s="1" t="b">
        <v>0</v>
      </c>
      <c r="Q442" s="1" t="b">
        <v>0</v>
      </c>
      <c r="R442" s="34" t="b">
        <v>0</v>
      </c>
      <c r="S442" s="43"/>
      <c r="T442" s="34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1"/>
      <c r="E443" s="1"/>
      <c r="F443" s="1"/>
      <c r="G443" s="1" t="b">
        <v>0</v>
      </c>
      <c r="H443" s="1" t="b">
        <v>0</v>
      </c>
      <c r="I443" s="1" t="b">
        <v>0</v>
      </c>
      <c r="J443" s="10" t="b">
        <v>0</v>
      </c>
      <c r="K443" s="41" t="b">
        <v>0</v>
      </c>
      <c r="L443" s="42" t="b">
        <v>0</v>
      </c>
      <c r="M443" s="42" t="b">
        <v>0</v>
      </c>
      <c r="N443" s="42" t="b">
        <v>0</v>
      </c>
      <c r="O443" s="1" t="b">
        <v>0</v>
      </c>
      <c r="P443" s="1" t="b">
        <v>0</v>
      </c>
      <c r="Q443" s="1" t="b">
        <v>0</v>
      </c>
      <c r="R443" s="34" t="b">
        <v>0</v>
      </c>
      <c r="S443" s="43"/>
      <c r="T443" s="34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1"/>
      <c r="E444" s="1"/>
      <c r="F444" s="1"/>
      <c r="G444" s="1" t="b">
        <v>0</v>
      </c>
      <c r="H444" s="1" t="b">
        <v>0</v>
      </c>
      <c r="I444" s="1" t="b">
        <v>0</v>
      </c>
      <c r="J444" s="10" t="b">
        <v>0</v>
      </c>
      <c r="K444" s="41" t="b">
        <v>0</v>
      </c>
      <c r="L444" s="42" t="b">
        <v>0</v>
      </c>
      <c r="M444" s="42" t="b">
        <v>0</v>
      </c>
      <c r="N444" s="42" t="b">
        <v>0</v>
      </c>
      <c r="O444" s="1" t="b">
        <v>0</v>
      </c>
      <c r="P444" s="1" t="b">
        <v>0</v>
      </c>
      <c r="Q444" s="1" t="b">
        <v>0</v>
      </c>
      <c r="R444" s="34" t="b">
        <v>0</v>
      </c>
      <c r="S444" s="43"/>
      <c r="T444" s="34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1"/>
      <c r="E445" s="1"/>
      <c r="F445" s="1"/>
      <c r="G445" s="1" t="b">
        <v>0</v>
      </c>
      <c r="H445" s="1" t="b">
        <v>0</v>
      </c>
      <c r="I445" s="1" t="b">
        <v>0</v>
      </c>
      <c r="J445" s="10" t="b">
        <v>0</v>
      </c>
      <c r="K445" s="41" t="b">
        <v>0</v>
      </c>
      <c r="L445" s="42" t="b">
        <v>0</v>
      </c>
      <c r="M445" s="42" t="b">
        <v>0</v>
      </c>
      <c r="N445" s="42" t="b">
        <v>0</v>
      </c>
      <c r="O445" s="1" t="b">
        <v>0</v>
      </c>
      <c r="P445" s="1" t="b">
        <v>0</v>
      </c>
      <c r="Q445" s="1" t="b">
        <v>0</v>
      </c>
      <c r="R445" s="34" t="b">
        <v>0</v>
      </c>
      <c r="S445" s="43"/>
      <c r="T445" s="34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1"/>
      <c r="E446" s="1"/>
      <c r="F446" s="1"/>
      <c r="G446" s="1" t="b">
        <v>0</v>
      </c>
      <c r="H446" s="1" t="b">
        <v>0</v>
      </c>
      <c r="I446" s="1" t="b">
        <v>0</v>
      </c>
      <c r="J446" s="10" t="b">
        <v>0</v>
      </c>
      <c r="K446" s="41" t="b">
        <v>0</v>
      </c>
      <c r="L446" s="42" t="b">
        <v>0</v>
      </c>
      <c r="M446" s="42" t="b">
        <v>0</v>
      </c>
      <c r="N446" s="42" t="b">
        <v>0</v>
      </c>
      <c r="O446" s="1" t="b">
        <v>0</v>
      </c>
      <c r="P446" s="1" t="b">
        <v>0</v>
      </c>
      <c r="Q446" s="1" t="b">
        <v>0</v>
      </c>
      <c r="R446" s="34" t="b">
        <v>0</v>
      </c>
      <c r="S446" s="43"/>
      <c r="T446" s="34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1"/>
      <c r="E447" s="1"/>
      <c r="F447" s="1"/>
      <c r="G447" s="1" t="b">
        <v>0</v>
      </c>
      <c r="H447" s="1" t="b">
        <v>0</v>
      </c>
      <c r="I447" s="1" t="b">
        <v>0</v>
      </c>
      <c r="J447" s="10" t="b">
        <v>0</v>
      </c>
      <c r="K447" s="41" t="b">
        <v>0</v>
      </c>
      <c r="L447" s="42" t="b">
        <v>0</v>
      </c>
      <c r="M447" s="42" t="b">
        <v>0</v>
      </c>
      <c r="N447" s="42" t="b">
        <v>0</v>
      </c>
      <c r="O447" s="1" t="b">
        <v>0</v>
      </c>
      <c r="P447" s="1" t="b">
        <v>0</v>
      </c>
      <c r="Q447" s="1" t="b">
        <v>0</v>
      </c>
      <c r="R447" s="34" t="b">
        <v>0</v>
      </c>
      <c r="S447" s="43"/>
      <c r="T447" s="34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1"/>
      <c r="E448" s="1"/>
      <c r="F448" s="1"/>
      <c r="G448" s="1" t="b">
        <v>0</v>
      </c>
      <c r="H448" s="1" t="b">
        <v>0</v>
      </c>
      <c r="I448" s="1" t="b">
        <v>0</v>
      </c>
      <c r="J448" s="10" t="b">
        <v>0</v>
      </c>
      <c r="K448" s="41" t="b">
        <v>0</v>
      </c>
      <c r="L448" s="42" t="b">
        <v>0</v>
      </c>
      <c r="M448" s="42" t="b">
        <v>0</v>
      </c>
      <c r="N448" s="42" t="b">
        <v>0</v>
      </c>
      <c r="O448" s="1" t="b">
        <v>0</v>
      </c>
      <c r="P448" s="1" t="b">
        <v>0</v>
      </c>
      <c r="Q448" s="1" t="b">
        <v>0</v>
      </c>
      <c r="R448" s="34" t="b">
        <v>0</v>
      </c>
      <c r="S448" s="43"/>
      <c r="T448" s="34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1"/>
      <c r="E449" s="1"/>
      <c r="F449" s="1"/>
      <c r="G449" s="1" t="b">
        <v>0</v>
      </c>
      <c r="H449" s="1" t="b">
        <v>0</v>
      </c>
      <c r="I449" s="1" t="b">
        <v>0</v>
      </c>
      <c r="J449" s="10" t="b">
        <v>0</v>
      </c>
      <c r="K449" s="41" t="b">
        <v>0</v>
      </c>
      <c r="L449" s="42" t="b">
        <v>0</v>
      </c>
      <c r="M449" s="42" t="b">
        <v>0</v>
      </c>
      <c r="N449" s="42" t="b">
        <v>0</v>
      </c>
      <c r="O449" s="1" t="b">
        <v>0</v>
      </c>
      <c r="P449" s="1" t="b">
        <v>0</v>
      </c>
      <c r="Q449" s="1" t="b">
        <v>0</v>
      </c>
      <c r="R449" s="34" t="b">
        <v>0</v>
      </c>
      <c r="S449" s="43"/>
      <c r="T449" s="34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1"/>
      <c r="E450" s="1"/>
      <c r="F450" s="1"/>
      <c r="G450" s="1" t="b">
        <v>0</v>
      </c>
      <c r="H450" s="1" t="b">
        <v>0</v>
      </c>
      <c r="I450" s="1" t="b">
        <v>0</v>
      </c>
      <c r="J450" s="10" t="b">
        <v>0</v>
      </c>
      <c r="K450" s="41" t="b">
        <v>0</v>
      </c>
      <c r="L450" s="42" t="b">
        <v>0</v>
      </c>
      <c r="M450" s="42" t="b">
        <v>0</v>
      </c>
      <c r="N450" s="42" t="b">
        <v>0</v>
      </c>
      <c r="O450" s="1" t="b">
        <v>0</v>
      </c>
      <c r="P450" s="1" t="b">
        <v>0</v>
      </c>
      <c r="Q450" s="1" t="b">
        <v>0</v>
      </c>
      <c r="R450" s="34" t="b">
        <v>0</v>
      </c>
      <c r="S450" s="43"/>
      <c r="T450" s="34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1"/>
      <c r="E451" s="1"/>
      <c r="F451" s="1"/>
      <c r="G451" s="1" t="b">
        <v>0</v>
      </c>
      <c r="H451" s="1" t="b">
        <v>0</v>
      </c>
      <c r="I451" s="1" t="b">
        <v>0</v>
      </c>
      <c r="J451" s="10" t="b">
        <v>0</v>
      </c>
      <c r="K451" s="41" t="b">
        <v>0</v>
      </c>
      <c r="L451" s="42" t="b">
        <v>0</v>
      </c>
      <c r="M451" s="42" t="b">
        <v>0</v>
      </c>
      <c r="N451" s="42" t="b">
        <v>0</v>
      </c>
      <c r="O451" s="1" t="b">
        <v>0</v>
      </c>
      <c r="P451" s="1" t="b">
        <v>0</v>
      </c>
      <c r="Q451" s="1" t="b">
        <v>0</v>
      </c>
      <c r="R451" s="34" t="b">
        <v>0</v>
      </c>
      <c r="S451" s="43"/>
      <c r="T451" s="34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1"/>
      <c r="E452" s="1"/>
      <c r="F452" s="1"/>
      <c r="G452" s="1" t="b">
        <v>0</v>
      </c>
      <c r="H452" s="1" t="b">
        <v>0</v>
      </c>
      <c r="I452" s="1" t="b">
        <v>0</v>
      </c>
      <c r="J452" s="10" t="b">
        <v>0</v>
      </c>
      <c r="K452" s="41" t="b">
        <v>0</v>
      </c>
      <c r="L452" s="42" t="b">
        <v>0</v>
      </c>
      <c r="M452" s="42" t="b">
        <v>0</v>
      </c>
      <c r="N452" s="42" t="b">
        <v>0</v>
      </c>
      <c r="O452" s="1" t="b">
        <v>0</v>
      </c>
      <c r="P452" s="1" t="b">
        <v>0</v>
      </c>
      <c r="Q452" s="1" t="b">
        <v>0</v>
      </c>
      <c r="R452" s="34" t="b">
        <v>0</v>
      </c>
      <c r="S452" s="43"/>
      <c r="T452" s="34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1"/>
      <c r="E453" s="1"/>
      <c r="F453" s="1"/>
      <c r="G453" s="1" t="b">
        <v>0</v>
      </c>
      <c r="H453" s="1" t="b">
        <v>0</v>
      </c>
      <c r="I453" s="1" t="b">
        <v>0</v>
      </c>
      <c r="J453" s="10" t="b">
        <v>0</v>
      </c>
      <c r="K453" s="41" t="b">
        <v>0</v>
      </c>
      <c r="L453" s="42" t="b">
        <v>0</v>
      </c>
      <c r="M453" s="42" t="b">
        <v>0</v>
      </c>
      <c r="N453" s="42" t="b">
        <v>0</v>
      </c>
      <c r="O453" s="1" t="b">
        <v>0</v>
      </c>
      <c r="P453" s="1" t="b">
        <v>0</v>
      </c>
      <c r="Q453" s="1" t="b">
        <v>0</v>
      </c>
      <c r="R453" s="34" t="b">
        <v>0</v>
      </c>
      <c r="S453" s="43"/>
      <c r="T453" s="34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1"/>
      <c r="E454" s="1"/>
      <c r="F454" s="1"/>
      <c r="G454" s="1" t="b">
        <v>0</v>
      </c>
      <c r="H454" s="1" t="b">
        <v>0</v>
      </c>
      <c r="I454" s="1" t="b">
        <v>0</v>
      </c>
      <c r="J454" s="10" t="b">
        <v>0</v>
      </c>
      <c r="K454" s="41" t="b">
        <v>0</v>
      </c>
      <c r="L454" s="42" t="b">
        <v>0</v>
      </c>
      <c r="M454" s="42" t="b">
        <v>0</v>
      </c>
      <c r="N454" s="42" t="b">
        <v>0</v>
      </c>
      <c r="O454" s="1" t="b">
        <v>0</v>
      </c>
      <c r="P454" s="1" t="b">
        <v>0</v>
      </c>
      <c r="Q454" s="1" t="b">
        <v>0</v>
      </c>
      <c r="R454" s="34" t="b">
        <v>0</v>
      </c>
      <c r="S454" s="43"/>
      <c r="T454" s="34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1"/>
      <c r="E455" s="1"/>
      <c r="F455" s="1"/>
      <c r="G455" s="1" t="b">
        <v>0</v>
      </c>
      <c r="H455" s="1" t="b">
        <v>0</v>
      </c>
      <c r="I455" s="1" t="b">
        <v>0</v>
      </c>
      <c r="J455" s="10" t="b">
        <v>0</v>
      </c>
      <c r="K455" s="41" t="b">
        <v>0</v>
      </c>
      <c r="L455" s="42" t="b">
        <v>0</v>
      </c>
      <c r="M455" s="42" t="b">
        <v>0</v>
      </c>
      <c r="N455" s="42" t="b">
        <v>0</v>
      </c>
      <c r="O455" s="1" t="b">
        <v>0</v>
      </c>
      <c r="P455" s="1" t="b">
        <v>0</v>
      </c>
      <c r="Q455" s="1" t="b">
        <v>0</v>
      </c>
      <c r="R455" s="34" t="b">
        <v>0</v>
      </c>
      <c r="S455" s="43"/>
      <c r="T455" s="34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1"/>
      <c r="E456" s="1"/>
      <c r="F456" s="1"/>
      <c r="G456" s="1" t="b">
        <v>0</v>
      </c>
      <c r="H456" s="1" t="b">
        <v>0</v>
      </c>
      <c r="I456" s="1" t="b">
        <v>0</v>
      </c>
      <c r="J456" s="10" t="b">
        <v>0</v>
      </c>
      <c r="K456" s="41" t="b">
        <v>0</v>
      </c>
      <c r="L456" s="42" t="b">
        <v>0</v>
      </c>
      <c r="M456" s="42" t="b">
        <v>0</v>
      </c>
      <c r="N456" s="42" t="b">
        <v>0</v>
      </c>
      <c r="O456" s="1" t="b">
        <v>0</v>
      </c>
      <c r="P456" s="1" t="b">
        <v>0</v>
      </c>
      <c r="Q456" s="1" t="b">
        <v>0</v>
      </c>
      <c r="R456" s="34" t="b">
        <v>0</v>
      </c>
      <c r="S456" s="43"/>
      <c r="T456" s="34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1"/>
      <c r="E457" s="1"/>
      <c r="F457" s="1"/>
      <c r="G457" s="1" t="b">
        <v>0</v>
      </c>
      <c r="H457" s="1" t="b">
        <v>0</v>
      </c>
      <c r="I457" s="1" t="b">
        <v>0</v>
      </c>
      <c r="J457" s="10" t="b">
        <v>0</v>
      </c>
      <c r="K457" s="41" t="b">
        <v>0</v>
      </c>
      <c r="L457" s="42" t="b">
        <v>0</v>
      </c>
      <c r="M457" s="42" t="b">
        <v>0</v>
      </c>
      <c r="N457" s="42" t="b">
        <v>0</v>
      </c>
      <c r="O457" s="1" t="b">
        <v>0</v>
      </c>
      <c r="P457" s="1" t="b">
        <v>0</v>
      </c>
      <c r="Q457" s="1" t="b">
        <v>0</v>
      </c>
      <c r="R457" s="34" t="b">
        <v>0</v>
      </c>
      <c r="S457" s="43"/>
      <c r="T457" s="34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1"/>
      <c r="E458" s="1"/>
      <c r="F458" s="1"/>
      <c r="G458" s="1" t="b">
        <v>0</v>
      </c>
      <c r="H458" s="1" t="b">
        <v>0</v>
      </c>
      <c r="I458" s="1" t="b">
        <v>0</v>
      </c>
      <c r="J458" s="10" t="b">
        <v>0</v>
      </c>
      <c r="K458" s="41" t="b">
        <v>0</v>
      </c>
      <c r="L458" s="42" t="b">
        <v>0</v>
      </c>
      <c r="M458" s="42" t="b">
        <v>0</v>
      </c>
      <c r="N458" s="42" t="b">
        <v>0</v>
      </c>
      <c r="O458" s="1" t="b">
        <v>0</v>
      </c>
      <c r="P458" s="1" t="b">
        <v>0</v>
      </c>
      <c r="Q458" s="1" t="b">
        <v>0</v>
      </c>
      <c r="R458" s="34" t="b">
        <v>0</v>
      </c>
      <c r="S458" s="43"/>
      <c r="T458" s="34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1"/>
      <c r="E459" s="1"/>
      <c r="F459" s="1"/>
      <c r="G459" s="1" t="b">
        <v>0</v>
      </c>
      <c r="H459" s="1" t="b">
        <v>0</v>
      </c>
      <c r="I459" s="1" t="b">
        <v>0</v>
      </c>
      <c r="J459" s="10" t="b">
        <v>0</v>
      </c>
      <c r="K459" s="41" t="b">
        <v>0</v>
      </c>
      <c r="L459" s="42" t="b">
        <v>0</v>
      </c>
      <c r="M459" s="42" t="b">
        <v>0</v>
      </c>
      <c r="N459" s="42" t="b">
        <v>0</v>
      </c>
      <c r="O459" s="1" t="b">
        <v>0</v>
      </c>
      <c r="P459" s="1" t="b">
        <v>0</v>
      </c>
      <c r="Q459" s="1" t="b">
        <v>0</v>
      </c>
      <c r="R459" s="34" t="b">
        <v>0</v>
      </c>
      <c r="S459" s="43"/>
      <c r="T459" s="34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1"/>
      <c r="E460" s="1"/>
      <c r="F460" s="1"/>
      <c r="G460" s="1" t="b">
        <v>0</v>
      </c>
      <c r="H460" s="1" t="b">
        <v>0</v>
      </c>
      <c r="I460" s="1" t="b">
        <v>0</v>
      </c>
      <c r="J460" s="10" t="b">
        <v>0</v>
      </c>
      <c r="K460" s="41" t="b">
        <v>0</v>
      </c>
      <c r="L460" s="42" t="b">
        <v>0</v>
      </c>
      <c r="M460" s="42" t="b">
        <v>0</v>
      </c>
      <c r="N460" s="42" t="b">
        <v>0</v>
      </c>
      <c r="O460" s="1" t="b">
        <v>0</v>
      </c>
      <c r="P460" s="1" t="b">
        <v>0</v>
      </c>
      <c r="Q460" s="1" t="b">
        <v>0</v>
      </c>
      <c r="R460" s="34" t="b">
        <v>0</v>
      </c>
      <c r="S460" s="43"/>
      <c r="T460" s="34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1"/>
      <c r="E461" s="1"/>
      <c r="F461" s="1"/>
      <c r="G461" s="1" t="b">
        <v>0</v>
      </c>
      <c r="H461" s="1" t="b">
        <v>0</v>
      </c>
      <c r="I461" s="1" t="b">
        <v>0</v>
      </c>
      <c r="J461" s="10" t="b">
        <v>0</v>
      </c>
      <c r="K461" s="41" t="b">
        <v>0</v>
      </c>
      <c r="L461" s="42" t="b">
        <v>0</v>
      </c>
      <c r="M461" s="42" t="b">
        <v>0</v>
      </c>
      <c r="N461" s="42" t="b">
        <v>0</v>
      </c>
      <c r="O461" s="1" t="b">
        <v>0</v>
      </c>
      <c r="P461" s="1" t="b">
        <v>0</v>
      </c>
      <c r="Q461" s="1" t="b">
        <v>0</v>
      </c>
      <c r="R461" s="34" t="b">
        <v>0</v>
      </c>
      <c r="S461" s="43"/>
      <c r="T461" s="34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1"/>
      <c r="E462" s="1"/>
      <c r="F462" s="1"/>
      <c r="G462" s="1" t="b">
        <v>0</v>
      </c>
      <c r="H462" s="1" t="b">
        <v>0</v>
      </c>
      <c r="I462" s="1" t="b">
        <v>0</v>
      </c>
      <c r="J462" s="10" t="b">
        <v>0</v>
      </c>
      <c r="K462" s="41" t="b">
        <v>0</v>
      </c>
      <c r="L462" s="42" t="b">
        <v>0</v>
      </c>
      <c r="M462" s="42" t="b">
        <v>0</v>
      </c>
      <c r="N462" s="42" t="b">
        <v>0</v>
      </c>
      <c r="O462" s="1" t="b">
        <v>0</v>
      </c>
      <c r="P462" s="1" t="b">
        <v>0</v>
      </c>
      <c r="Q462" s="1" t="b">
        <v>0</v>
      </c>
      <c r="R462" s="34" t="b">
        <v>0</v>
      </c>
      <c r="S462" s="43"/>
      <c r="T462" s="34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1"/>
      <c r="E463" s="1"/>
      <c r="F463" s="1"/>
      <c r="G463" s="1" t="b">
        <v>0</v>
      </c>
      <c r="H463" s="1" t="b">
        <v>0</v>
      </c>
      <c r="I463" s="1" t="b">
        <v>0</v>
      </c>
      <c r="J463" s="10" t="b">
        <v>0</v>
      </c>
      <c r="K463" s="41" t="b">
        <v>0</v>
      </c>
      <c r="L463" s="42" t="b">
        <v>0</v>
      </c>
      <c r="M463" s="42" t="b">
        <v>0</v>
      </c>
      <c r="N463" s="42" t="b">
        <v>0</v>
      </c>
      <c r="O463" s="1" t="b">
        <v>0</v>
      </c>
      <c r="P463" s="1" t="b">
        <v>0</v>
      </c>
      <c r="Q463" s="1" t="b">
        <v>0</v>
      </c>
      <c r="R463" s="34" t="b">
        <v>0</v>
      </c>
      <c r="S463" s="43"/>
      <c r="T463" s="34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1"/>
      <c r="E464" s="1"/>
      <c r="F464" s="1"/>
      <c r="G464" s="1" t="b">
        <v>0</v>
      </c>
      <c r="H464" s="1" t="b">
        <v>0</v>
      </c>
      <c r="I464" s="1" t="b">
        <v>0</v>
      </c>
      <c r="J464" s="10" t="b">
        <v>0</v>
      </c>
      <c r="K464" s="41" t="b">
        <v>0</v>
      </c>
      <c r="L464" s="42" t="b">
        <v>0</v>
      </c>
      <c r="M464" s="42" t="b">
        <v>0</v>
      </c>
      <c r="N464" s="42" t="b">
        <v>0</v>
      </c>
      <c r="O464" s="1" t="b">
        <v>0</v>
      </c>
      <c r="P464" s="1" t="b">
        <v>0</v>
      </c>
      <c r="Q464" s="1" t="b">
        <v>0</v>
      </c>
      <c r="R464" s="34" t="b">
        <v>0</v>
      </c>
      <c r="S464" s="43"/>
      <c r="T464" s="34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1"/>
      <c r="E465" s="1"/>
      <c r="F465" s="1"/>
      <c r="G465" s="1" t="b">
        <v>0</v>
      </c>
      <c r="H465" s="1" t="b">
        <v>0</v>
      </c>
      <c r="I465" s="1" t="b">
        <v>0</v>
      </c>
      <c r="J465" s="10" t="b">
        <v>0</v>
      </c>
      <c r="K465" s="41" t="b">
        <v>0</v>
      </c>
      <c r="L465" s="42" t="b">
        <v>0</v>
      </c>
      <c r="M465" s="42" t="b">
        <v>0</v>
      </c>
      <c r="N465" s="42" t="b">
        <v>0</v>
      </c>
      <c r="O465" s="1" t="b">
        <v>0</v>
      </c>
      <c r="P465" s="1" t="b">
        <v>0</v>
      </c>
      <c r="Q465" s="1" t="b">
        <v>0</v>
      </c>
      <c r="R465" s="34" t="b">
        <v>0</v>
      </c>
      <c r="S465" s="43"/>
      <c r="T465" s="34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1"/>
      <c r="E466" s="1"/>
      <c r="F466" s="1"/>
      <c r="G466" s="1" t="b">
        <v>0</v>
      </c>
      <c r="H466" s="1" t="b">
        <v>0</v>
      </c>
      <c r="I466" s="1" t="b">
        <v>0</v>
      </c>
      <c r="J466" s="10" t="b">
        <v>0</v>
      </c>
      <c r="K466" s="41" t="b">
        <v>0</v>
      </c>
      <c r="L466" s="42" t="b">
        <v>0</v>
      </c>
      <c r="M466" s="42" t="b">
        <v>0</v>
      </c>
      <c r="N466" s="42" t="b">
        <v>0</v>
      </c>
      <c r="O466" s="1" t="b">
        <v>0</v>
      </c>
      <c r="P466" s="1" t="b">
        <v>0</v>
      </c>
      <c r="Q466" s="1" t="b">
        <v>0</v>
      </c>
      <c r="R466" s="34" t="b">
        <v>0</v>
      </c>
      <c r="S466" s="43"/>
      <c r="T466" s="34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1"/>
      <c r="E467" s="1"/>
      <c r="F467" s="1"/>
      <c r="G467" s="1" t="b">
        <v>0</v>
      </c>
      <c r="H467" s="1" t="b">
        <v>0</v>
      </c>
      <c r="I467" s="1" t="b">
        <v>0</v>
      </c>
      <c r="J467" s="10" t="b">
        <v>0</v>
      </c>
      <c r="K467" s="41" t="b">
        <v>0</v>
      </c>
      <c r="L467" s="42" t="b">
        <v>0</v>
      </c>
      <c r="M467" s="42" t="b">
        <v>0</v>
      </c>
      <c r="N467" s="42" t="b">
        <v>0</v>
      </c>
      <c r="O467" s="1" t="b">
        <v>0</v>
      </c>
      <c r="P467" s="1" t="b">
        <v>0</v>
      </c>
      <c r="Q467" s="1" t="b">
        <v>0</v>
      </c>
      <c r="R467" s="34" t="b">
        <v>0</v>
      </c>
      <c r="S467" s="43"/>
      <c r="T467" s="34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1"/>
      <c r="E468" s="1"/>
      <c r="F468" s="1"/>
      <c r="G468" s="1" t="b">
        <v>0</v>
      </c>
      <c r="H468" s="1" t="b">
        <v>0</v>
      </c>
      <c r="I468" s="1" t="b">
        <v>0</v>
      </c>
      <c r="J468" s="10" t="b">
        <v>0</v>
      </c>
      <c r="K468" s="41" t="b">
        <v>0</v>
      </c>
      <c r="L468" s="42" t="b">
        <v>0</v>
      </c>
      <c r="M468" s="42" t="b">
        <v>0</v>
      </c>
      <c r="N468" s="42" t="b">
        <v>0</v>
      </c>
      <c r="O468" s="1" t="b">
        <v>0</v>
      </c>
      <c r="P468" s="1" t="b">
        <v>0</v>
      </c>
      <c r="Q468" s="1" t="b">
        <v>0</v>
      </c>
      <c r="R468" s="34" t="b">
        <v>0</v>
      </c>
      <c r="S468" s="43"/>
      <c r="T468" s="34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1"/>
      <c r="E469" s="1"/>
      <c r="F469" s="1"/>
      <c r="G469" s="1" t="b">
        <v>0</v>
      </c>
      <c r="H469" s="1" t="b">
        <v>0</v>
      </c>
      <c r="I469" s="1" t="b">
        <v>0</v>
      </c>
      <c r="J469" s="10" t="b">
        <v>0</v>
      </c>
      <c r="K469" s="41" t="b">
        <v>0</v>
      </c>
      <c r="L469" s="42" t="b">
        <v>0</v>
      </c>
      <c r="M469" s="42" t="b">
        <v>0</v>
      </c>
      <c r="N469" s="42" t="b">
        <v>0</v>
      </c>
      <c r="O469" s="1" t="b">
        <v>0</v>
      </c>
      <c r="P469" s="1" t="b">
        <v>0</v>
      </c>
      <c r="Q469" s="1" t="b">
        <v>0</v>
      </c>
      <c r="R469" s="34" t="b">
        <v>0</v>
      </c>
      <c r="S469" s="43"/>
      <c r="T469" s="34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1"/>
      <c r="E470" s="1"/>
      <c r="F470" s="1"/>
      <c r="G470" s="1" t="b">
        <v>0</v>
      </c>
      <c r="H470" s="1" t="b">
        <v>0</v>
      </c>
      <c r="I470" s="1" t="b">
        <v>0</v>
      </c>
      <c r="J470" s="10" t="b">
        <v>0</v>
      </c>
      <c r="K470" s="41" t="b">
        <v>0</v>
      </c>
      <c r="L470" s="42" t="b">
        <v>0</v>
      </c>
      <c r="M470" s="42" t="b">
        <v>0</v>
      </c>
      <c r="N470" s="42" t="b">
        <v>0</v>
      </c>
      <c r="O470" s="1" t="b">
        <v>0</v>
      </c>
      <c r="P470" s="1" t="b">
        <v>0</v>
      </c>
      <c r="Q470" s="1" t="b">
        <v>0</v>
      </c>
      <c r="R470" s="34" t="b">
        <v>0</v>
      </c>
      <c r="S470" s="43"/>
      <c r="T470" s="34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1"/>
      <c r="E471" s="1"/>
      <c r="F471" s="1"/>
      <c r="G471" s="1" t="b">
        <v>0</v>
      </c>
      <c r="H471" s="1" t="b">
        <v>0</v>
      </c>
      <c r="I471" s="1" t="b">
        <v>0</v>
      </c>
      <c r="J471" s="10" t="b">
        <v>0</v>
      </c>
      <c r="K471" s="41" t="b">
        <v>0</v>
      </c>
      <c r="L471" s="42" t="b">
        <v>0</v>
      </c>
      <c r="M471" s="42" t="b">
        <v>0</v>
      </c>
      <c r="N471" s="42" t="b">
        <v>0</v>
      </c>
      <c r="O471" s="1" t="b">
        <v>0</v>
      </c>
      <c r="P471" s="1" t="b">
        <v>0</v>
      </c>
      <c r="Q471" s="1" t="b">
        <v>0</v>
      </c>
      <c r="R471" s="34" t="b">
        <v>0</v>
      </c>
      <c r="S471" s="43"/>
      <c r="T471" s="34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1"/>
      <c r="E472" s="1"/>
      <c r="F472" s="1"/>
      <c r="G472" s="1" t="b">
        <v>0</v>
      </c>
      <c r="H472" s="1" t="b">
        <v>0</v>
      </c>
      <c r="I472" s="1" t="b">
        <v>0</v>
      </c>
      <c r="J472" s="10" t="b">
        <v>0</v>
      </c>
      <c r="K472" s="41" t="b">
        <v>0</v>
      </c>
      <c r="L472" s="42" t="b">
        <v>0</v>
      </c>
      <c r="M472" s="42" t="b">
        <v>0</v>
      </c>
      <c r="N472" s="42" t="b">
        <v>0</v>
      </c>
      <c r="O472" s="1" t="b">
        <v>0</v>
      </c>
      <c r="P472" s="1" t="b">
        <v>0</v>
      </c>
      <c r="Q472" s="1" t="b">
        <v>0</v>
      </c>
      <c r="R472" s="34" t="b">
        <v>0</v>
      </c>
      <c r="S472" s="43"/>
      <c r="T472" s="34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1"/>
      <c r="E473" s="1"/>
      <c r="F473" s="1"/>
      <c r="G473" s="1" t="b">
        <v>0</v>
      </c>
      <c r="H473" s="1" t="b">
        <v>0</v>
      </c>
      <c r="I473" s="1" t="b">
        <v>0</v>
      </c>
      <c r="J473" s="10" t="b">
        <v>0</v>
      </c>
      <c r="K473" s="41" t="b">
        <v>0</v>
      </c>
      <c r="L473" s="42" t="b">
        <v>0</v>
      </c>
      <c r="M473" s="42" t="b">
        <v>0</v>
      </c>
      <c r="N473" s="42" t="b">
        <v>0</v>
      </c>
      <c r="O473" s="1" t="b">
        <v>0</v>
      </c>
      <c r="P473" s="1" t="b">
        <v>0</v>
      </c>
      <c r="Q473" s="1" t="b">
        <v>0</v>
      </c>
      <c r="R473" s="34" t="b">
        <v>0</v>
      </c>
      <c r="S473" s="43"/>
      <c r="T473" s="34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1"/>
      <c r="E474" s="1"/>
      <c r="F474" s="1"/>
      <c r="G474" s="1" t="b">
        <v>0</v>
      </c>
      <c r="H474" s="1" t="b">
        <v>0</v>
      </c>
      <c r="I474" s="1" t="b">
        <v>0</v>
      </c>
      <c r="J474" s="10" t="b">
        <v>0</v>
      </c>
      <c r="K474" s="41" t="b">
        <v>0</v>
      </c>
      <c r="L474" s="42" t="b">
        <v>0</v>
      </c>
      <c r="M474" s="42" t="b">
        <v>0</v>
      </c>
      <c r="N474" s="42" t="b">
        <v>0</v>
      </c>
      <c r="O474" s="1" t="b">
        <v>0</v>
      </c>
      <c r="P474" s="1" t="b">
        <v>0</v>
      </c>
      <c r="Q474" s="1" t="b">
        <v>0</v>
      </c>
      <c r="R474" s="34" t="b">
        <v>0</v>
      </c>
      <c r="S474" s="43"/>
      <c r="T474" s="34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1"/>
      <c r="E475" s="1"/>
      <c r="F475" s="1"/>
      <c r="G475" s="1" t="b">
        <v>0</v>
      </c>
      <c r="H475" s="1" t="b">
        <v>0</v>
      </c>
      <c r="I475" s="1" t="b">
        <v>0</v>
      </c>
      <c r="J475" s="10" t="b">
        <v>0</v>
      </c>
      <c r="K475" s="41" t="b">
        <v>0</v>
      </c>
      <c r="L475" s="42" t="b">
        <v>0</v>
      </c>
      <c r="M475" s="42" t="b">
        <v>0</v>
      </c>
      <c r="N475" s="42" t="b">
        <v>0</v>
      </c>
      <c r="O475" s="1" t="b">
        <v>0</v>
      </c>
      <c r="P475" s="1" t="b">
        <v>0</v>
      </c>
      <c r="Q475" s="1" t="b">
        <v>0</v>
      </c>
      <c r="R475" s="34" t="b">
        <v>0</v>
      </c>
      <c r="S475" s="43"/>
      <c r="T475" s="34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1"/>
      <c r="E476" s="1"/>
      <c r="F476" s="1"/>
      <c r="G476" s="1" t="b">
        <v>0</v>
      </c>
      <c r="H476" s="1" t="b">
        <v>0</v>
      </c>
      <c r="I476" s="1" t="b">
        <v>0</v>
      </c>
      <c r="J476" s="10" t="b">
        <v>0</v>
      </c>
      <c r="K476" s="41" t="b">
        <v>0</v>
      </c>
      <c r="L476" s="42" t="b">
        <v>0</v>
      </c>
      <c r="M476" s="42" t="b">
        <v>0</v>
      </c>
      <c r="N476" s="42" t="b">
        <v>0</v>
      </c>
      <c r="O476" s="1" t="b">
        <v>0</v>
      </c>
      <c r="P476" s="1" t="b">
        <v>0</v>
      </c>
      <c r="Q476" s="1" t="b">
        <v>0</v>
      </c>
      <c r="R476" s="34" t="b">
        <v>0</v>
      </c>
      <c r="S476" s="43"/>
      <c r="T476" s="34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1"/>
      <c r="E477" s="1"/>
      <c r="F477" s="1"/>
      <c r="G477" s="1" t="b">
        <v>0</v>
      </c>
      <c r="H477" s="1" t="b">
        <v>0</v>
      </c>
      <c r="I477" s="1" t="b">
        <v>0</v>
      </c>
      <c r="J477" s="10" t="b">
        <v>0</v>
      </c>
      <c r="K477" s="41" t="b">
        <v>0</v>
      </c>
      <c r="L477" s="42" t="b">
        <v>0</v>
      </c>
      <c r="M477" s="42" t="b">
        <v>0</v>
      </c>
      <c r="N477" s="42" t="b">
        <v>0</v>
      </c>
      <c r="O477" s="1" t="b">
        <v>0</v>
      </c>
      <c r="P477" s="1" t="b">
        <v>0</v>
      </c>
      <c r="Q477" s="1" t="b">
        <v>0</v>
      </c>
      <c r="R477" s="34" t="b">
        <v>0</v>
      </c>
      <c r="S477" s="43"/>
      <c r="T477" s="34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1"/>
      <c r="E478" s="1"/>
      <c r="F478" s="1"/>
      <c r="G478" s="1" t="b">
        <v>0</v>
      </c>
      <c r="H478" s="1" t="b">
        <v>0</v>
      </c>
      <c r="I478" s="1" t="b">
        <v>0</v>
      </c>
      <c r="J478" s="10" t="b">
        <v>0</v>
      </c>
      <c r="K478" s="41" t="b">
        <v>0</v>
      </c>
      <c r="L478" s="42" t="b">
        <v>0</v>
      </c>
      <c r="M478" s="42" t="b">
        <v>0</v>
      </c>
      <c r="N478" s="42" t="b">
        <v>0</v>
      </c>
      <c r="O478" s="1" t="b">
        <v>0</v>
      </c>
      <c r="P478" s="1" t="b">
        <v>0</v>
      </c>
      <c r="Q478" s="1" t="b">
        <v>0</v>
      </c>
      <c r="R478" s="34" t="b">
        <v>0</v>
      </c>
      <c r="S478" s="43"/>
      <c r="T478" s="34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1"/>
      <c r="E479" s="1"/>
      <c r="F479" s="1"/>
      <c r="G479" s="1" t="b">
        <v>0</v>
      </c>
      <c r="H479" s="1" t="b">
        <v>0</v>
      </c>
      <c r="I479" s="1" t="b">
        <v>0</v>
      </c>
      <c r="J479" s="10" t="b">
        <v>0</v>
      </c>
      <c r="K479" s="41" t="b">
        <v>0</v>
      </c>
      <c r="L479" s="42" t="b">
        <v>0</v>
      </c>
      <c r="M479" s="42" t="b">
        <v>0</v>
      </c>
      <c r="N479" s="42" t="b">
        <v>0</v>
      </c>
      <c r="O479" s="1" t="b">
        <v>0</v>
      </c>
      <c r="P479" s="1" t="b">
        <v>0</v>
      </c>
      <c r="Q479" s="1" t="b">
        <v>0</v>
      </c>
      <c r="R479" s="34" t="b">
        <v>0</v>
      </c>
      <c r="S479" s="43"/>
      <c r="T479" s="34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1"/>
      <c r="E480" s="1"/>
      <c r="F480" s="1"/>
      <c r="G480" s="1" t="b">
        <v>0</v>
      </c>
      <c r="H480" s="1" t="b">
        <v>0</v>
      </c>
      <c r="I480" s="1" t="b">
        <v>0</v>
      </c>
      <c r="J480" s="10" t="b">
        <v>0</v>
      </c>
      <c r="K480" s="41" t="b">
        <v>0</v>
      </c>
      <c r="L480" s="42" t="b">
        <v>0</v>
      </c>
      <c r="M480" s="42" t="b">
        <v>0</v>
      </c>
      <c r="N480" s="42" t="b">
        <v>0</v>
      </c>
      <c r="O480" s="1" t="b">
        <v>0</v>
      </c>
      <c r="P480" s="1" t="b">
        <v>0</v>
      </c>
      <c r="Q480" s="1" t="b">
        <v>0</v>
      </c>
      <c r="R480" s="34" t="b">
        <v>0</v>
      </c>
      <c r="S480" s="43"/>
      <c r="T480" s="34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1"/>
      <c r="E481" s="1"/>
      <c r="F481" s="1"/>
      <c r="G481" s="1" t="b">
        <v>0</v>
      </c>
      <c r="H481" s="1" t="b">
        <v>0</v>
      </c>
      <c r="I481" s="1" t="b">
        <v>0</v>
      </c>
      <c r="J481" s="10" t="b">
        <v>0</v>
      </c>
      <c r="K481" s="41" t="b">
        <v>0</v>
      </c>
      <c r="L481" s="42" t="b">
        <v>0</v>
      </c>
      <c r="M481" s="42" t="b">
        <v>0</v>
      </c>
      <c r="N481" s="42" t="b">
        <v>0</v>
      </c>
      <c r="O481" s="1" t="b">
        <v>0</v>
      </c>
      <c r="P481" s="1" t="b">
        <v>0</v>
      </c>
      <c r="Q481" s="1" t="b">
        <v>0</v>
      </c>
      <c r="R481" s="34" t="b">
        <v>0</v>
      </c>
      <c r="S481" s="43"/>
      <c r="T481" s="34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1"/>
      <c r="E482" s="1"/>
      <c r="F482" s="1"/>
      <c r="G482" s="1" t="b">
        <v>0</v>
      </c>
      <c r="H482" s="1" t="b">
        <v>0</v>
      </c>
      <c r="I482" s="1" t="b">
        <v>0</v>
      </c>
      <c r="J482" s="10" t="b">
        <v>0</v>
      </c>
      <c r="K482" s="41" t="b">
        <v>0</v>
      </c>
      <c r="L482" s="42" t="b">
        <v>0</v>
      </c>
      <c r="M482" s="42" t="b">
        <v>0</v>
      </c>
      <c r="N482" s="42" t="b">
        <v>0</v>
      </c>
      <c r="O482" s="1" t="b">
        <v>0</v>
      </c>
      <c r="P482" s="1" t="b">
        <v>0</v>
      </c>
      <c r="Q482" s="1" t="b">
        <v>0</v>
      </c>
      <c r="R482" s="34" t="b">
        <v>0</v>
      </c>
      <c r="S482" s="43"/>
      <c r="T482" s="34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1"/>
      <c r="E483" s="1"/>
      <c r="F483" s="1"/>
      <c r="G483" s="1" t="b">
        <v>0</v>
      </c>
      <c r="H483" s="1" t="b">
        <v>0</v>
      </c>
      <c r="I483" s="1" t="b">
        <v>0</v>
      </c>
      <c r="J483" s="10" t="b">
        <v>0</v>
      </c>
      <c r="K483" s="41" t="b">
        <v>0</v>
      </c>
      <c r="L483" s="42" t="b">
        <v>0</v>
      </c>
      <c r="M483" s="42" t="b">
        <v>0</v>
      </c>
      <c r="N483" s="42" t="b">
        <v>0</v>
      </c>
      <c r="O483" s="1" t="b">
        <v>0</v>
      </c>
      <c r="P483" s="1" t="b">
        <v>0</v>
      </c>
      <c r="Q483" s="1" t="b">
        <v>0</v>
      </c>
      <c r="R483" s="34" t="b">
        <v>0</v>
      </c>
      <c r="S483" s="43"/>
      <c r="T483" s="34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1"/>
      <c r="E484" s="1"/>
      <c r="F484" s="1"/>
      <c r="G484" s="1" t="b">
        <v>0</v>
      </c>
      <c r="H484" s="1" t="b">
        <v>0</v>
      </c>
      <c r="I484" s="1" t="b">
        <v>0</v>
      </c>
      <c r="J484" s="10" t="b">
        <v>0</v>
      </c>
      <c r="K484" s="41" t="b">
        <v>0</v>
      </c>
      <c r="L484" s="42" t="b">
        <v>0</v>
      </c>
      <c r="M484" s="42" t="b">
        <v>0</v>
      </c>
      <c r="N484" s="42" t="b">
        <v>0</v>
      </c>
      <c r="O484" s="1" t="b">
        <v>0</v>
      </c>
      <c r="P484" s="1" t="b">
        <v>0</v>
      </c>
      <c r="Q484" s="1" t="b">
        <v>0</v>
      </c>
      <c r="R484" s="34" t="b">
        <v>0</v>
      </c>
      <c r="S484" s="43"/>
      <c r="T484" s="34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1"/>
      <c r="E485" s="1"/>
      <c r="F485" s="1"/>
      <c r="G485" s="1" t="b">
        <v>0</v>
      </c>
      <c r="H485" s="1" t="b">
        <v>0</v>
      </c>
      <c r="I485" s="1" t="b">
        <v>0</v>
      </c>
      <c r="J485" s="10" t="b">
        <v>0</v>
      </c>
      <c r="K485" s="41" t="b">
        <v>0</v>
      </c>
      <c r="L485" s="42" t="b">
        <v>0</v>
      </c>
      <c r="M485" s="42" t="b">
        <v>0</v>
      </c>
      <c r="N485" s="42" t="b">
        <v>0</v>
      </c>
      <c r="O485" s="1" t="b">
        <v>0</v>
      </c>
      <c r="P485" s="1" t="b">
        <v>0</v>
      </c>
      <c r="Q485" s="1" t="b">
        <v>0</v>
      </c>
      <c r="R485" s="34" t="b">
        <v>0</v>
      </c>
      <c r="S485" s="43"/>
      <c r="T485" s="34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1"/>
      <c r="E486" s="1"/>
      <c r="F486" s="1"/>
      <c r="G486" s="1" t="b">
        <v>0</v>
      </c>
      <c r="H486" s="1" t="b">
        <v>0</v>
      </c>
      <c r="I486" s="1" t="b">
        <v>0</v>
      </c>
      <c r="J486" s="10" t="b">
        <v>0</v>
      </c>
      <c r="K486" s="41" t="b">
        <v>0</v>
      </c>
      <c r="L486" s="42" t="b">
        <v>0</v>
      </c>
      <c r="M486" s="42" t="b">
        <v>0</v>
      </c>
      <c r="N486" s="42" t="b">
        <v>0</v>
      </c>
      <c r="O486" s="1" t="b">
        <v>0</v>
      </c>
      <c r="P486" s="1" t="b">
        <v>0</v>
      </c>
      <c r="Q486" s="1" t="b">
        <v>0</v>
      </c>
      <c r="R486" s="34" t="b">
        <v>0</v>
      </c>
      <c r="S486" s="43"/>
      <c r="T486" s="34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1"/>
      <c r="E487" s="1"/>
      <c r="F487" s="1"/>
      <c r="G487" s="1" t="b">
        <v>0</v>
      </c>
      <c r="H487" s="1" t="b">
        <v>0</v>
      </c>
      <c r="I487" s="1" t="b">
        <v>0</v>
      </c>
      <c r="J487" s="10" t="b">
        <v>0</v>
      </c>
      <c r="K487" s="41" t="b">
        <v>0</v>
      </c>
      <c r="L487" s="42" t="b">
        <v>0</v>
      </c>
      <c r="M487" s="42" t="b">
        <v>0</v>
      </c>
      <c r="N487" s="42" t="b">
        <v>0</v>
      </c>
      <c r="O487" s="1" t="b">
        <v>0</v>
      </c>
      <c r="P487" s="1" t="b">
        <v>0</v>
      </c>
      <c r="Q487" s="1" t="b">
        <v>0</v>
      </c>
      <c r="R487" s="34" t="b">
        <v>0</v>
      </c>
      <c r="S487" s="43"/>
      <c r="T487" s="34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1"/>
      <c r="E488" s="1"/>
      <c r="F488" s="1"/>
      <c r="G488" s="1" t="b">
        <v>0</v>
      </c>
      <c r="H488" s="1" t="b">
        <v>0</v>
      </c>
      <c r="I488" s="1" t="b">
        <v>0</v>
      </c>
      <c r="J488" s="10" t="b">
        <v>0</v>
      </c>
      <c r="K488" s="41" t="b">
        <v>0</v>
      </c>
      <c r="L488" s="42" t="b">
        <v>0</v>
      </c>
      <c r="M488" s="42" t="b">
        <v>0</v>
      </c>
      <c r="N488" s="42" t="b">
        <v>0</v>
      </c>
      <c r="O488" s="1" t="b">
        <v>0</v>
      </c>
      <c r="P488" s="1" t="b">
        <v>0</v>
      </c>
      <c r="Q488" s="1" t="b">
        <v>0</v>
      </c>
      <c r="R488" s="34" t="b">
        <v>0</v>
      </c>
      <c r="S488" s="43"/>
      <c r="T488" s="34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1"/>
      <c r="E489" s="1"/>
      <c r="F489" s="1"/>
      <c r="G489" s="1" t="b">
        <v>0</v>
      </c>
      <c r="H489" s="1" t="b">
        <v>0</v>
      </c>
      <c r="I489" s="1" t="b">
        <v>0</v>
      </c>
      <c r="J489" s="10" t="b">
        <v>0</v>
      </c>
      <c r="K489" s="41" t="b">
        <v>0</v>
      </c>
      <c r="L489" s="42" t="b">
        <v>0</v>
      </c>
      <c r="M489" s="42" t="b">
        <v>0</v>
      </c>
      <c r="N489" s="42" t="b">
        <v>0</v>
      </c>
      <c r="O489" s="1" t="b">
        <v>0</v>
      </c>
      <c r="P489" s="1" t="b">
        <v>0</v>
      </c>
      <c r="Q489" s="1" t="b">
        <v>0</v>
      </c>
      <c r="R489" s="34" t="b">
        <v>0</v>
      </c>
      <c r="S489" s="43"/>
      <c r="T489" s="34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1"/>
      <c r="E490" s="1"/>
      <c r="F490" s="1"/>
      <c r="G490" s="1" t="b">
        <v>0</v>
      </c>
      <c r="H490" s="1" t="b">
        <v>0</v>
      </c>
      <c r="I490" s="1" t="b">
        <v>0</v>
      </c>
      <c r="J490" s="10" t="b">
        <v>0</v>
      </c>
      <c r="K490" s="41" t="b">
        <v>0</v>
      </c>
      <c r="L490" s="42" t="b">
        <v>0</v>
      </c>
      <c r="M490" s="42" t="b">
        <v>0</v>
      </c>
      <c r="N490" s="42" t="b">
        <v>0</v>
      </c>
      <c r="O490" s="1" t="b">
        <v>0</v>
      </c>
      <c r="P490" s="1" t="b">
        <v>0</v>
      </c>
      <c r="Q490" s="1" t="b">
        <v>0</v>
      </c>
      <c r="R490" s="34" t="b">
        <v>0</v>
      </c>
      <c r="S490" s="43"/>
      <c r="T490" s="34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1"/>
      <c r="E491" s="1"/>
      <c r="F491" s="1"/>
      <c r="G491" s="1" t="b">
        <v>0</v>
      </c>
      <c r="H491" s="1" t="b">
        <v>0</v>
      </c>
      <c r="I491" s="1" t="b">
        <v>0</v>
      </c>
      <c r="J491" s="10" t="b">
        <v>0</v>
      </c>
      <c r="K491" s="41" t="b">
        <v>0</v>
      </c>
      <c r="L491" s="42" t="b">
        <v>0</v>
      </c>
      <c r="M491" s="42" t="b">
        <v>0</v>
      </c>
      <c r="N491" s="42" t="b">
        <v>0</v>
      </c>
      <c r="O491" s="1" t="b">
        <v>0</v>
      </c>
      <c r="P491" s="1" t="b">
        <v>0</v>
      </c>
      <c r="Q491" s="1" t="b">
        <v>0</v>
      </c>
      <c r="R491" s="34" t="b">
        <v>0</v>
      </c>
      <c r="S491" s="43"/>
      <c r="T491" s="34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1"/>
      <c r="E492" s="1"/>
      <c r="F492" s="1"/>
      <c r="G492" s="1" t="b">
        <v>0</v>
      </c>
      <c r="H492" s="1" t="b">
        <v>0</v>
      </c>
      <c r="I492" s="1" t="b">
        <v>0</v>
      </c>
      <c r="J492" s="10" t="b">
        <v>0</v>
      </c>
      <c r="K492" s="41" t="b">
        <v>0</v>
      </c>
      <c r="L492" s="42" t="b">
        <v>0</v>
      </c>
      <c r="M492" s="42" t="b">
        <v>0</v>
      </c>
      <c r="N492" s="42" t="b">
        <v>0</v>
      </c>
      <c r="O492" s="1" t="b">
        <v>0</v>
      </c>
      <c r="P492" s="1" t="b">
        <v>0</v>
      </c>
      <c r="Q492" s="1" t="b">
        <v>0</v>
      </c>
      <c r="R492" s="34" t="b">
        <v>0</v>
      </c>
      <c r="S492" s="43"/>
      <c r="T492" s="34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1"/>
      <c r="E493" s="1"/>
      <c r="F493" s="1"/>
      <c r="G493" s="1" t="b">
        <v>0</v>
      </c>
      <c r="H493" s="1" t="b">
        <v>0</v>
      </c>
      <c r="I493" s="1" t="b">
        <v>0</v>
      </c>
      <c r="J493" s="10" t="b">
        <v>0</v>
      </c>
      <c r="K493" s="41" t="b">
        <v>0</v>
      </c>
      <c r="L493" s="42" t="b">
        <v>0</v>
      </c>
      <c r="M493" s="42" t="b">
        <v>0</v>
      </c>
      <c r="N493" s="42" t="b">
        <v>0</v>
      </c>
      <c r="O493" s="1" t="b">
        <v>0</v>
      </c>
      <c r="P493" s="1" t="b">
        <v>0</v>
      </c>
      <c r="Q493" s="1" t="b">
        <v>0</v>
      </c>
      <c r="R493" s="34" t="b">
        <v>0</v>
      </c>
      <c r="S493" s="43"/>
      <c r="T493" s="34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1"/>
      <c r="E494" s="1"/>
      <c r="F494" s="1"/>
      <c r="G494" s="1" t="b">
        <v>0</v>
      </c>
      <c r="H494" s="1" t="b">
        <v>0</v>
      </c>
      <c r="I494" s="1" t="b">
        <v>0</v>
      </c>
      <c r="J494" s="10" t="b">
        <v>0</v>
      </c>
      <c r="K494" s="41" t="b">
        <v>0</v>
      </c>
      <c r="L494" s="42" t="b">
        <v>0</v>
      </c>
      <c r="M494" s="42" t="b">
        <v>0</v>
      </c>
      <c r="N494" s="42" t="b">
        <v>0</v>
      </c>
      <c r="O494" s="1" t="b">
        <v>0</v>
      </c>
      <c r="P494" s="1" t="b">
        <v>0</v>
      </c>
      <c r="Q494" s="1" t="b">
        <v>0</v>
      </c>
      <c r="R494" s="34" t="b">
        <v>0</v>
      </c>
      <c r="S494" s="43"/>
      <c r="T494" s="34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1"/>
      <c r="E495" s="1"/>
      <c r="F495" s="1"/>
      <c r="G495" s="1" t="b">
        <v>0</v>
      </c>
      <c r="H495" s="1" t="b">
        <v>0</v>
      </c>
      <c r="I495" s="1" t="b">
        <v>0</v>
      </c>
      <c r="J495" s="10" t="b">
        <v>0</v>
      </c>
      <c r="K495" s="41" t="b">
        <v>0</v>
      </c>
      <c r="L495" s="42" t="b">
        <v>0</v>
      </c>
      <c r="M495" s="42" t="b">
        <v>0</v>
      </c>
      <c r="N495" s="42" t="b">
        <v>0</v>
      </c>
      <c r="O495" s="1" t="b">
        <v>0</v>
      </c>
      <c r="P495" s="1" t="b">
        <v>0</v>
      </c>
      <c r="Q495" s="1" t="b">
        <v>0</v>
      </c>
      <c r="R495" s="34" t="b">
        <v>0</v>
      </c>
      <c r="S495" s="43"/>
      <c r="T495" s="34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1"/>
      <c r="E496" s="1"/>
      <c r="F496" s="1"/>
      <c r="G496" s="1" t="b">
        <v>0</v>
      </c>
      <c r="H496" s="1" t="b">
        <v>0</v>
      </c>
      <c r="I496" s="1" t="b">
        <v>0</v>
      </c>
      <c r="J496" s="10" t="b">
        <v>0</v>
      </c>
      <c r="K496" s="41" t="b">
        <v>0</v>
      </c>
      <c r="L496" s="42" t="b">
        <v>0</v>
      </c>
      <c r="M496" s="42" t="b">
        <v>0</v>
      </c>
      <c r="N496" s="42" t="b">
        <v>0</v>
      </c>
      <c r="O496" s="1" t="b">
        <v>0</v>
      </c>
      <c r="P496" s="1" t="b">
        <v>0</v>
      </c>
      <c r="Q496" s="1" t="b">
        <v>0</v>
      </c>
      <c r="R496" s="34" t="b">
        <v>0</v>
      </c>
      <c r="S496" s="43"/>
      <c r="T496" s="34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1"/>
      <c r="E497" s="1"/>
      <c r="F497" s="1"/>
      <c r="G497" s="1" t="b">
        <v>0</v>
      </c>
      <c r="H497" s="1" t="b">
        <v>0</v>
      </c>
      <c r="I497" s="1" t="b">
        <v>0</v>
      </c>
      <c r="J497" s="10" t="b">
        <v>0</v>
      </c>
      <c r="K497" s="41" t="b">
        <v>0</v>
      </c>
      <c r="L497" s="42" t="b">
        <v>0</v>
      </c>
      <c r="M497" s="42" t="b">
        <v>0</v>
      </c>
      <c r="N497" s="42" t="b">
        <v>0</v>
      </c>
      <c r="O497" s="1" t="b">
        <v>0</v>
      </c>
      <c r="P497" s="1" t="b">
        <v>0</v>
      </c>
      <c r="Q497" s="1" t="b">
        <v>0</v>
      </c>
      <c r="R497" s="34" t="b">
        <v>0</v>
      </c>
      <c r="S497" s="43"/>
      <c r="T497" s="34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1"/>
      <c r="E498" s="1"/>
      <c r="F498" s="1"/>
      <c r="G498" s="1" t="b">
        <v>0</v>
      </c>
      <c r="H498" s="1" t="b">
        <v>0</v>
      </c>
      <c r="I498" s="1" t="b">
        <v>0</v>
      </c>
      <c r="J498" s="10" t="b">
        <v>0</v>
      </c>
      <c r="K498" s="41" t="b">
        <v>0</v>
      </c>
      <c r="L498" s="42" t="b">
        <v>0</v>
      </c>
      <c r="M498" s="42" t="b">
        <v>0</v>
      </c>
      <c r="N498" s="42" t="b">
        <v>0</v>
      </c>
      <c r="O498" s="1" t="b">
        <v>0</v>
      </c>
      <c r="P498" s="1" t="b">
        <v>0</v>
      </c>
      <c r="Q498" s="1" t="b">
        <v>0</v>
      </c>
      <c r="R498" s="34" t="b">
        <v>0</v>
      </c>
      <c r="S498" s="43"/>
      <c r="T498" s="34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1"/>
      <c r="E499" s="1"/>
      <c r="F499" s="1"/>
      <c r="G499" s="1" t="b">
        <v>0</v>
      </c>
      <c r="H499" s="1" t="b">
        <v>0</v>
      </c>
      <c r="I499" s="1" t="b">
        <v>0</v>
      </c>
      <c r="J499" s="10" t="b">
        <v>0</v>
      </c>
      <c r="K499" s="41" t="b">
        <v>0</v>
      </c>
      <c r="L499" s="42" t="b">
        <v>0</v>
      </c>
      <c r="M499" s="42" t="b">
        <v>0</v>
      </c>
      <c r="N499" s="42" t="b">
        <v>0</v>
      </c>
      <c r="O499" s="1" t="b">
        <v>0</v>
      </c>
      <c r="P499" s="1" t="b">
        <v>0</v>
      </c>
      <c r="Q499" s="1" t="b">
        <v>0</v>
      </c>
      <c r="R499" s="34" t="b">
        <v>0</v>
      </c>
      <c r="S499" s="43"/>
      <c r="T499" s="34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1"/>
      <c r="E500" s="1"/>
      <c r="F500" s="1"/>
      <c r="G500" s="1" t="b">
        <v>0</v>
      </c>
      <c r="H500" s="1" t="b">
        <v>0</v>
      </c>
      <c r="I500" s="1" t="b">
        <v>0</v>
      </c>
      <c r="J500" s="10" t="b">
        <v>0</v>
      </c>
      <c r="K500" s="41" t="b">
        <v>0</v>
      </c>
      <c r="L500" s="42" t="b">
        <v>0</v>
      </c>
      <c r="M500" s="42" t="b">
        <v>0</v>
      </c>
      <c r="N500" s="42" t="b">
        <v>0</v>
      </c>
      <c r="O500" s="1" t="b">
        <v>0</v>
      </c>
      <c r="P500" s="1" t="b">
        <v>0</v>
      </c>
      <c r="Q500" s="1" t="b">
        <v>0</v>
      </c>
      <c r="R500" s="34" t="b">
        <v>0</v>
      </c>
      <c r="S500" s="43"/>
      <c r="T500" s="34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1"/>
      <c r="E501" s="1"/>
      <c r="F501" s="1"/>
      <c r="G501" s="1" t="b">
        <v>0</v>
      </c>
      <c r="H501" s="1" t="b">
        <v>0</v>
      </c>
      <c r="I501" s="1" t="b">
        <v>0</v>
      </c>
      <c r="J501" s="10" t="b">
        <v>0</v>
      </c>
      <c r="K501" s="41" t="b">
        <v>0</v>
      </c>
      <c r="L501" s="42" t="b">
        <v>0</v>
      </c>
      <c r="M501" s="42" t="b">
        <v>0</v>
      </c>
      <c r="N501" s="42" t="b">
        <v>0</v>
      </c>
      <c r="O501" s="1" t="b">
        <v>0</v>
      </c>
      <c r="P501" s="1" t="b">
        <v>0</v>
      </c>
      <c r="Q501" s="1" t="b">
        <v>0</v>
      </c>
      <c r="R501" s="34" t="b">
        <v>0</v>
      </c>
      <c r="S501" s="43"/>
      <c r="T501" s="34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1"/>
      <c r="E502" s="1"/>
      <c r="F502" s="1"/>
      <c r="G502" s="1" t="b">
        <v>0</v>
      </c>
      <c r="H502" s="1" t="b">
        <v>0</v>
      </c>
      <c r="I502" s="1" t="b">
        <v>0</v>
      </c>
      <c r="J502" s="10" t="b">
        <v>0</v>
      </c>
      <c r="K502" s="41" t="b">
        <v>0</v>
      </c>
      <c r="L502" s="42" t="b">
        <v>0</v>
      </c>
      <c r="M502" s="42" t="b">
        <v>0</v>
      </c>
      <c r="N502" s="42" t="b">
        <v>0</v>
      </c>
      <c r="O502" s="1" t="b">
        <v>0</v>
      </c>
      <c r="P502" s="1" t="b">
        <v>0</v>
      </c>
      <c r="Q502" s="1" t="b">
        <v>0</v>
      </c>
      <c r="R502" s="34" t="b">
        <v>0</v>
      </c>
      <c r="S502" s="43"/>
      <c r="T502" s="34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1"/>
      <c r="E503" s="1"/>
      <c r="F503" s="1"/>
      <c r="G503" s="1" t="b">
        <v>0</v>
      </c>
      <c r="H503" s="1" t="b">
        <v>0</v>
      </c>
      <c r="I503" s="1" t="b">
        <v>0</v>
      </c>
      <c r="J503" s="10" t="b">
        <v>0</v>
      </c>
      <c r="K503" s="41" t="b">
        <v>0</v>
      </c>
      <c r="L503" s="42" t="b">
        <v>0</v>
      </c>
      <c r="M503" s="42" t="b">
        <v>0</v>
      </c>
      <c r="N503" s="42" t="b">
        <v>0</v>
      </c>
      <c r="O503" s="1" t="b">
        <v>0</v>
      </c>
      <c r="P503" s="1" t="b">
        <v>0</v>
      </c>
      <c r="Q503" s="1" t="b">
        <v>0</v>
      </c>
      <c r="R503" s="34" t="b">
        <v>0</v>
      </c>
      <c r="S503" s="43"/>
      <c r="T503" s="34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1"/>
      <c r="E504" s="1"/>
      <c r="F504" s="1"/>
      <c r="G504" s="1" t="b">
        <v>0</v>
      </c>
      <c r="H504" s="1" t="b">
        <v>0</v>
      </c>
      <c r="I504" s="1" t="b">
        <v>0</v>
      </c>
      <c r="J504" s="10" t="b">
        <v>0</v>
      </c>
      <c r="K504" s="41" t="b">
        <v>0</v>
      </c>
      <c r="L504" s="42" t="b">
        <v>0</v>
      </c>
      <c r="M504" s="42" t="b">
        <v>0</v>
      </c>
      <c r="N504" s="42" t="b">
        <v>0</v>
      </c>
      <c r="O504" s="1" t="b">
        <v>0</v>
      </c>
      <c r="P504" s="1" t="b">
        <v>0</v>
      </c>
      <c r="Q504" s="1" t="b">
        <v>0</v>
      </c>
      <c r="R504" s="34" t="b">
        <v>0</v>
      </c>
      <c r="S504" s="43"/>
      <c r="T504" s="34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1"/>
      <c r="E505" s="1"/>
      <c r="F505" s="1"/>
      <c r="G505" s="1" t="b">
        <v>0</v>
      </c>
      <c r="H505" s="1" t="b">
        <v>0</v>
      </c>
      <c r="I505" s="1" t="b">
        <v>0</v>
      </c>
      <c r="J505" s="10" t="b">
        <v>0</v>
      </c>
      <c r="K505" s="41" t="b">
        <v>0</v>
      </c>
      <c r="L505" s="42" t="b">
        <v>0</v>
      </c>
      <c r="M505" s="42" t="b">
        <v>0</v>
      </c>
      <c r="N505" s="42" t="b">
        <v>0</v>
      </c>
      <c r="O505" s="1" t="b">
        <v>0</v>
      </c>
      <c r="P505" s="1" t="b">
        <v>0</v>
      </c>
      <c r="Q505" s="1" t="b">
        <v>0</v>
      </c>
      <c r="R505" s="34" t="b">
        <v>0</v>
      </c>
      <c r="S505" s="43"/>
      <c r="T505" s="34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1"/>
      <c r="E506" s="1"/>
      <c r="F506" s="1"/>
      <c r="G506" s="1" t="b">
        <v>0</v>
      </c>
      <c r="H506" s="1" t="b">
        <v>0</v>
      </c>
      <c r="I506" s="1" t="b">
        <v>0</v>
      </c>
      <c r="J506" s="10" t="b">
        <v>0</v>
      </c>
      <c r="K506" s="41" t="b">
        <v>0</v>
      </c>
      <c r="L506" s="42" t="b">
        <v>0</v>
      </c>
      <c r="M506" s="42" t="b">
        <v>0</v>
      </c>
      <c r="N506" s="42" t="b">
        <v>0</v>
      </c>
      <c r="O506" s="1" t="b">
        <v>0</v>
      </c>
      <c r="P506" s="1" t="b">
        <v>0</v>
      </c>
      <c r="Q506" s="1" t="b">
        <v>0</v>
      </c>
      <c r="R506" s="34" t="b">
        <v>0</v>
      </c>
      <c r="S506" s="43"/>
      <c r="T506" s="34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1"/>
      <c r="E507" s="1"/>
      <c r="F507" s="1"/>
      <c r="G507" s="1" t="b">
        <v>0</v>
      </c>
      <c r="H507" s="1" t="b">
        <v>0</v>
      </c>
      <c r="I507" s="1" t="b">
        <v>0</v>
      </c>
      <c r="J507" s="10" t="b">
        <v>0</v>
      </c>
      <c r="K507" s="41" t="b">
        <v>0</v>
      </c>
      <c r="L507" s="42" t="b">
        <v>0</v>
      </c>
      <c r="M507" s="42" t="b">
        <v>0</v>
      </c>
      <c r="N507" s="42" t="b">
        <v>0</v>
      </c>
      <c r="O507" s="1" t="b">
        <v>0</v>
      </c>
      <c r="P507" s="1" t="b">
        <v>0</v>
      </c>
      <c r="Q507" s="1" t="b">
        <v>0</v>
      </c>
      <c r="R507" s="34" t="b">
        <v>0</v>
      </c>
      <c r="S507" s="43"/>
      <c r="T507" s="34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1"/>
      <c r="E508" s="1"/>
      <c r="F508" s="1"/>
      <c r="G508" s="1" t="b">
        <v>0</v>
      </c>
      <c r="H508" s="1" t="b">
        <v>0</v>
      </c>
      <c r="I508" s="1" t="b">
        <v>0</v>
      </c>
      <c r="J508" s="10" t="b">
        <v>0</v>
      </c>
      <c r="K508" s="41" t="b">
        <v>0</v>
      </c>
      <c r="L508" s="42" t="b">
        <v>0</v>
      </c>
      <c r="M508" s="42" t="b">
        <v>0</v>
      </c>
      <c r="N508" s="42" t="b">
        <v>0</v>
      </c>
      <c r="O508" s="1" t="b">
        <v>0</v>
      </c>
      <c r="P508" s="1" t="b">
        <v>0</v>
      </c>
      <c r="Q508" s="1" t="b">
        <v>0</v>
      </c>
      <c r="R508" s="34" t="b">
        <v>0</v>
      </c>
      <c r="S508" s="43"/>
      <c r="T508" s="34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1"/>
      <c r="E509" s="1"/>
      <c r="F509" s="1"/>
      <c r="G509" s="1" t="b">
        <v>0</v>
      </c>
      <c r="H509" s="1" t="b">
        <v>0</v>
      </c>
      <c r="I509" s="1" t="b">
        <v>0</v>
      </c>
      <c r="J509" s="10" t="b">
        <v>0</v>
      </c>
      <c r="K509" s="41" t="b">
        <v>0</v>
      </c>
      <c r="L509" s="42" t="b">
        <v>0</v>
      </c>
      <c r="M509" s="42" t="b">
        <v>0</v>
      </c>
      <c r="N509" s="42" t="b">
        <v>0</v>
      </c>
      <c r="O509" s="1" t="b">
        <v>0</v>
      </c>
      <c r="P509" s="1" t="b">
        <v>0</v>
      </c>
      <c r="Q509" s="1" t="b">
        <v>0</v>
      </c>
      <c r="R509" s="34" t="b">
        <v>0</v>
      </c>
      <c r="S509" s="43"/>
      <c r="T509" s="34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1"/>
      <c r="E510" s="1"/>
      <c r="F510" s="1"/>
      <c r="G510" s="1" t="b">
        <v>0</v>
      </c>
      <c r="H510" s="1" t="b">
        <v>0</v>
      </c>
      <c r="I510" s="1" t="b">
        <v>0</v>
      </c>
      <c r="J510" s="10" t="b">
        <v>0</v>
      </c>
      <c r="K510" s="41" t="b">
        <v>0</v>
      </c>
      <c r="L510" s="42" t="b">
        <v>0</v>
      </c>
      <c r="M510" s="42" t="b">
        <v>0</v>
      </c>
      <c r="N510" s="42" t="b">
        <v>0</v>
      </c>
      <c r="O510" s="1" t="b">
        <v>0</v>
      </c>
      <c r="P510" s="1" t="b">
        <v>0</v>
      </c>
      <c r="Q510" s="1" t="b">
        <v>0</v>
      </c>
      <c r="R510" s="34" t="b">
        <v>0</v>
      </c>
      <c r="S510" s="43"/>
      <c r="T510" s="34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1"/>
      <c r="E511" s="1"/>
      <c r="F511" s="1"/>
      <c r="G511" s="1" t="b">
        <v>0</v>
      </c>
      <c r="H511" s="1" t="b">
        <v>0</v>
      </c>
      <c r="I511" s="1" t="b">
        <v>0</v>
      </c>
      <c r="J511" s="10" t="b">
        <v>0</v>
      </c>
      <c r="K511" s="41" t="b">
        <v>0</v>
      </c>
      <c r="L511" s="42" t="b">
        <v>0</v>
      </c>
      <c r="M511" s="42" t="b">
        <v>0</v>
      </c>
      <c r="N511" s="42" t="b">
        <v>0</v>
      </c>
      <c r="O511" s="1" t="b">
        <v>0</v>
      </c>
      <c r="P511" s="1" t="b">
        <v>0</v>
      </c>
      <c r="Q511" s="1" t="b">
        <v>0</v>
      </c>
      <c r="R511" s="34" t="b">
        <v>0</v>
      </c>
      <c r="S511" s="43"/>
      <c r="T511" s="34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1"/>
      <c r="E512" s="1"/>
      <c r="F512" s="1"/>
      <c r="G512" s="1" t="b">
        <v>0</v>
      </c>
      <c r="H512" s="1" t="b">
        <v>0</v>
      </c>
      <c r="I512" s="1" t="b">
        <v>0</v>
      </c>
      <c r="J512" s="10" t="b">
        <v>0</v>
      </c>
      <c r="K512" s="41" t="b">
        <v>0</v>
      </c>
      <c r="L512" s="42" t="b">
        <v>0</v>
      </c>
      <c r="M512" s="42" t="b">
        <v>0</v>
      </c>
      <c r="N512" s="42" t="b">
        <v>0</v>
      </c>
      <c r="O512" s="1" t="b">
        <v>0</v>
      </c>
      <c r="P512" s="1" t="b">
        <v>0</v>
      </c>
      <c r="Q512" s="1" t="b">
        <v>0</v>
      </c>
      <c r="R512" s="34" t="b">
        <v>0</v>
      </c>
      <c r="S512" s="43"/>
      <c r="T512" s="34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1"/>
      <c r="E513" s="1"/>
      <c r="F513" s="1"/>
      <c r="G513" s="1" t="b">
        <v>0</v>
      </c>
      <c r="H513" s="1" t="b">
        <v>0</v>
      </c>
      <c r="I513" s="1" t="b">
        <v>0</v>
      </c>
      <c r="J513" s="10" t="b">
        <v>0</v>
      </c>
      <c r="K513" s="41" t="b">
        <v>0</v>
      </c>
      <c r="L513" s="42" t="b">
        <v>0</v>
      </c>
      <c r="M513" s="42" t="b">
        <v>0</v>
      </c>
      <c r="N513" s="42" t="b">
        <v>0</v>
      </c>
      <c r="O513" s="1" t="b">
        <v>0</v>
      </c>
      <c r="P513" s="1" t="b">
        <v>0</v>
      </c>
      <c r="Q513" s="1" t="b">
        <v>0</v>
      </c>
      <c r="R513" s="34" t="b">
        <v>0</v>
      </c>
      <c r="S513" s="43"/>
      <c r="T513" s="34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1"/>
      <c r="E514" s="1"/>
      <c r="F514" s="1"/>
      <c r="G514" s="1" t="b">
        <v>0</v>
      </c>
      <c r="H514" s="1" t="b">
        <v>0</v>
      </c>
      <c r="I514" s="1" t="b">
        <v>0</v>
      </c>
      <c r="J514" s="10" t="b">
        <v>0</v>
      </c>
      <c r="K514" s="41" t="b">
        <v>0</v>
      </c>
      <c r="L514" s="42" t="b">
        <v>0</v>
      </c>
      <c r="M514" s="42" t="b">
        <v>0</v>
      </c>
      <c r="N514" s="42" t="b">
        <v>0</v>
      </c>
      <c r="O514" s="1" t="b">
        <v>0</v>
      </c>
      <c r="P514" s="1" t="b">
        <v>0</v>
      </c>
      <c r="Q514" s="1" t="b">
        <v>0</v>
      </c>
      <c r="R514" s="34" t="b">
        <v>0</v>
      </c>
      <c r="S514" s="43"/>
      <c r="T514" s="34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1"/>
      <c r="E515" s="1"/>
      <c r="F515" s="1"/>
      <c r="G515" s="1" t="b">
        <v>0</v>
      </c>
      <c r="H515" s="1" t="b">
        <v>0</v>
      </c>
      <c r="I515" s="1" t="b">
        <v>0</v>
      </c>
      <c r="J515" s="10" t="b">
        <v>0</v>
      </c>
      <c r="K515" s="41" t="b">
        <v>0</v>
      </c>
      <c r="L515" s="42" t="b">
        <v>0</v>
      </c>
      <c r="M515" s="42" t="b">
        <v>0</v>
      </c>
      <c r="N515" s="42" t="b">
        <v>0</v>
      </c>
      <c r="O515" s="1" t="b">
        <v>0</v>
      </c>
      <c r="P515" s="1" t="b">
        <v>0</v>
      </c>
      <c r="Q515" s="1" t="b">
        <v>0</v>
      </c>
      <c r="R515" s="34" t="b">
        <v>0</v>
      </c>
      <c r="S515" s="43"/>
      <c r="T515" s="34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1"/>
      <c r="E516" s="1"/>
      <c r="F516" s="1"/>
      <c r="G516" s="1" t="b">
        <v>0</v>
      </c>
      <c r="H516" s="1" t="b">
        <v>0</v>
      </c>
      <c r="I516" s="1" t="b">
        <v>0</v>
      </c>
      <c r="J516" s="10" t="b">
        <v>0</v>
      </c>
      <c r="K516" s="41" t="b">
        <v>0</v>
      </c>
      <c r="L516" s="42" t="b">
        <v>0</v>
      </c>
      <c r="M516" s="42" t="b">
        <v>0</v>
      </c>
      <c r="N516" s="42" t="b">
        <v>0</v>
      </c>
      <c r="O516" s="1" t="b">
        <v>0</v>
      </c>
      <c r="P516" s="1" t="b">
        <v>0</v>
      </c>
      <c r="Q516" s="1" t="b">
        <v>0</v>
      </c>
      <c r="R516" s="34" t="b">
        <v>0</v>
      </c>
      <c r="S516" s="43"/>
      <c r="T516" s="34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1"/>
      <c r="E517" s="1"/>
      <c r="F517" s="1"/>
      <c r="G517" s="1" t="b">
        <v>0</v>
      </c>
      <c r="H517" s="1" t="b">
        <v>0</v>
      </c>
      <c r="I517" s="1" t="b">
        <v>0</v>
      </c>
      <c r="J517" s="10" t="b">
        <v>0</v>
      </c>
      <c r="K517" s="41" t="b">
        <v>0</v>
      </c>
      <c r="L517" s="42" t="b">
        <v>0</v>
      </c>
      <c r="M517" s="42" t="b">
        <v>0</v>
      </c>
      <c r="N517" s="42" t="b">
        <v>0</v>
      </c>
      <c r="O517" s="1" t="b">
        <v>0</v>
      </c>
      <c r="P517" s="1" t="b">
        <v>0</v>
      </c>
      <c r="Q517" s="1" t="b">
        <v>0</v>
      </c>
      <c r="R517" s="34" t="b">
        <v>0</v>
      </c>
      <c r="S517" s="43"/>
      <c r="T517" s="34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1"/>
      <c r="E518" s="1"/>
      <c r="F518" s="1"/>
      <c r="G518" s="1" t="b">
        <v>0</v>
      </c>
      <c r="H518" s="1" t="b">
        <v>0</v>
      </c>
      <c r="I518" s="1" t="b">
        <v>0</v>
      </c>
      <c r="J518" s="10" t="b">
        <v>0</v>
      </c>
      <c r="K518" s="41" t="b">
        <v>0</v>
      </c>
      <c r="L518" s="42" t="b">
        <v>0</v>
      </c>
      <c r="M518" s="42" t="b">
        <v>0</v>
      </c>
      <c r="N518" s="42" t="b">
        <v>0</v>
      </c>
      <c r="O518" s="1" t="b">
        <v>0</v>
      </c>
      <c r="P518" s="1" t="b">
        <v>0</v>
      </c>
      <c r="Q518" s="1" t="b">
        <v>0</v>
      </c>
      <c r="R518" s="34" t="b">
        <v>0</v>
      </c>
      <c r="S518" s="43"/>
      <c r="T518" s="34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1"/>
      <c r="E519" s="1"/>
      <c r="F519" s="1"/>
      <c r="G519" s="1" t="b">
        <v>0</v>
      </c>
      <c r="H519" s="1" t="b">
        <v>0</v>
      </c>
      <c r="I519" s="1" t="b">
        <v>0</v>
      </c>
      <c r="J519" s="10" t="b">
        <v>0</v>
      </c>
      <c r="K519" s="41" t="b">
        <v>0</v>
      </c>
      <c r="L519" s="42" t="b">
        <v>0</v>
      </c>
      <c r="M519" s="42" t="b">
        <v>0</v>
      </c>
      <c r="N519" s="42" t="b">
        <v>0</v>
      </c>
      <c r="O519" s="1" t="b">
        <v>0</v>
      </c>
      <c r="P519" s="1" t="b">
        <v>0</v>
      </c>
      <c r="Q519" s="1" t="b">
        <v>0</v>
      </c>
      <c r="R519" s="34" t="b">
        <v>0</v>
      </c>
      <c r="S519" s="43"/>
      <c r="T519" s="34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1"/>
      <c r="E520" s="1"/>
      <c r="F520" s="1"/>
      <c r="G520" s="1" t="b">
        <v>0</v>
      </c>
      <c r="H520" s="1" t="b">
        <v>0</v>
      </c>
      <c r="I520" s="1" t="b">
        <v>0</v>
      </c>
      <c r="J520" s="10" t="b">
        <v>0</v>
      </c>
      <c r="K520" s="41" t="b">
        <v>0</v>
      </c>
      <c r="L520" s="42" t="b">
        <v>0</v>
      </c>
      <c r="M520" s="42" t="b">
        <v>0</v>
      </c>
      <c r="N520" s="42" t="b">
        <v>0</v>
      </c>
      <c r="O520" s="1" t="b">
        <v>0</v>
      </c>
      <c r="P520" s="1" t="b">
        <v>0</v>
      </c>
      <c r="Q520" s="1" t="b">
        <v>0</v>
      </c>
      <c r="R520" s="34" t="b">
        <v>0</v>
      </c>
      <c r="S520" s="43"/>
      <c r="T520" s="34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1"/>
      <c r="E521" s="1"/>
      <c r="F521" s="1"/>
      <c r="G521" s="1" t="b">
        <v>0</v>
      </c>
      <c r="H521" s="1" t="b">
        <v>0</v>
      </c>
      <c r="I521" s="1" t="b">
        <v>0</v>
      </c>
      <c r="J521" s="10" t="b">
        <v>0</v>
      </c>
      <c r="K521" s="41" t="b">
        <v>0</v>
      </c>
      <c r="L521" s="42" t="b">
        <v>0</v>
      </c>
      <c r="M521" s="42" t="b">
        <v>0</v>
      </c>
      <c r="N521" s="42" t="b">
        <v>0</v>
      </c>
      <c r="O521" s="1" t="b">
        <v>0</v>
      </c>
      <c r="P521" s="1" t="b">
        <v>0</v>
      </c>
      <c r="Q521" s="1" t="b">
        <v>0</v>
      </c>
      <c r="R521" s="34" t="b">
        <v>0</v>
      </c>
      <c r="S521" s="43"/>
      <c r="T521" s="34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1"/>
      <c r="E522" s="1"/>
      <c r="F522" s="1"/>
      <c r="G522" s="1" t="b">
        <v>0</v>
      </c>
      <c r="H522" s="1" t="b">
        <v>0</v>
      </c>
      <c r="I522" s="1" t="b">
        <v>0</v>
      </c>
      <c r="J522" s="10" t="b">
        <v>0</v>
      </c>
      <c r="K522" s="41" t="b">
        <v>0</v>
      </c>
      <c r="L522" s="42" t="b">
        <v>0</v>
      </c>
      <c r="M522" s="42" t="b">
        <v>0</v>
      </c>
      <c r="N522" s="42" t="b">
        <v>0</v>
      </c>
      <c r="O522" s="1" t="b">
        <v>0</v>
      </c>
      <c r="P522" s="1" t="b">
        <v>0</v>
      </c>
      <c r="Q522" s="1" t="b">
        <v>0</v>
      </c>
      <c r="R522" s="34" t="b">
        <v>0</v>
      </c>
      <c r="S522" s="43"/>
      <c r="T522" s="34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1"/>
      <c r="E523" s="1"/>
      <c r="F523" s="1"/>
      <c r="G523" s="1" t="b">
        <v>0</v>
      </c>
      <c r="H523" s="1" t="b">
        <v>0</v>
      </c>
      <c r="I523" s="1" t="b">
        <v>0</v>
      </c>
      <c r="J523" s="10" t="b">
        <v>0</v>
      </c>
      <c r="K523" s="41" t="b">
        <v>0</v>
      </c>
      <c r="L523" s="42" t="b">
        <v>0</v>
      </c>
      <c r="M523" s="42" t="b">
        <v>0</v>
      </c>
      <c r="N523" s="42" t="b">
        <v>0</v>
      </c>
      <c r="O523" s="1" t="b">
        <v>0</v>
      </c>
      <c r="P523" s="1" t="b">
        <v>0</v>
      </c>
      <c r="Q523" s="1" t="b">
        <v>0</v>
      </c>
      <c r="R523" s="34" t="b">
        <v>0</v>
      </c>
      <c r="S523" s="43"/>
      <c r="T523" s="34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1"/>
      <c r="E524" s="1"/>
      <c r="F524" s="1"/>
      <c r="G524" s="1" t="b">
        <v>0</v>
      </c>
      <c r="H524" s="1" t="b">
        <v>0</v>
      </c>
      <c r="I524" s="1" t="b">
        <v>0</v>
      </c>
      <c r="J524" s="10" t="b">
        <v>0</v>
      </c>
      <c r="K524" s="41" t="b">
        <v>0</v>
      </c>
      <c r="L524" s="42" t="b">
        <v>0</v>
      </c>
      <c r="M524" s="42" t="b">
        <v>0</v>
      </c>
      <c r="N524" s="42" t="b">
        <v>0</v>
      </c>
      <c r="O524" s="1" t="b">
        <v>0</v>
      </c>
      <c r="P524" s="1" t="b">
        <v>0</v>
      </c>
      <c r="Q524" s="1" t="b">
        <v>0</v>
      </c>
      <c r="R524" s="34" t="b">
        <v>0</v>
      </c>
      <c r="S524" s="43"/>
      <c r="T524" s="34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1"/>
      <c r="E525" s="1"/>
      <c r="F525" s="1"/>
      <c r="G525" s="1" t="b">
        <v>0</v>
      </c>
      <c r="H525" s="1" t="b">
        <v>0</v>
      </c>
      <c r="I525" s="1" t="b">
        <v>0</v>
      </c>
      <c r="J525" s="10" t="b">
        <v>0</v>
      </c>
      <c r="K525" s="41" t="b">
        <v>0</v>
      </c>
      <c r="L525" s="42" t="b">
        <v>0</v>
      </c>
      <c r="M525" s="42" t="b">
        <v>0</v>
      </c>
      <c r="N525" s="42" t="b">
        <v>0</v>
      </c>
      <c r="O525" s="1" t="b">
        <v>0</v>
      </c>
      <c r="P525" s="1" t="b">
        <v>0</v>
      </c>
      <c r="Q525" s="1" t="b">
        <v>0</v>
      </c>
      <c r="R525" s="34" t="b">
        <v>0</v>
      </c>
      <c r="S525" s="43"/>
      <c r="T525" s="34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1"/>
      <c r="E526" s="1"/>
      <c r="F526" s="1"/>
      <c r="G526" s="1" t="b">
        <v>0</v>
      </c>
      <c r="H526" s="1" t="b">
        <v>0</v>
      </c>
      <c r="I526" s="1" t="b">
        <v>0</v>
      </c>
      <c r="J526" s="10" t="b">
        <v>0</v>
      </c>
      <c r="K526" s="41" t="b">
        <v>0</v>
      </c>
      <c r="L526" s="42" t="b">
        <v>0</v>
      </c>
      <c r="M526" s="42" t="b">
        <v>0</v>
      </c>
      <c r="N526" s="42" t="b">
        <v>0</v>
      </c>
      <c r="O526" s="1" t="b">
        <v>0</v>
      </c>
      <c r="P526" s="1" t="b">
        <v>0</v>
      </c>
      <c r="Q526" s="1" t="b">
        <v>0</v>
      </c>
      <c r="R526" s="34" t="b">
        <v>0</v>
      </c>
      <c r="S526" s="43"/>
      <c r="T526" s="34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1"/>
      <c r="E527" s="1"/>
      <c r="F527" s="1"/>
      <c r="G527" s="1" t="b">
        <v>0</v>
      </c>
      <c r="H527" s="1" t="b">
        <v>0</v>
      </c>
      <c r="I527" s="1" t="b">
        <v>0</v>
      </c>
      <c r="J527" s="10" t="b">
        <v>0</v>
      </c>
      <c r="K527" s="41" t="b">
        <v>0</v>
      </c>
      <c r="L527" s="42" t="b">
        <v>0</v>
      </c>
      <c r="M527" s="42" t="b">
        <v>0</v>
      </c>
      <c r="N527" s="42" t="b">
        <v>0</v>
      </c>
      <c r="O527" s="1" t="b">
        <v>0</v>
      </c>
      <c r="P527" s="1" t="b">
        <v>0</v>
      </c>
      <c r="Q527" s="1" t="b">
        <v>0</v>
      </c>
      <c r="R527" s="34" t="b">
        <v>0</v>
      </c>
      <c r="S527" s="43"/>
      <c r="T527" s="34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1"/>
      <c r="E528" s="1"/>
      <c r="F528" s="1"/>
      <c r="G528" s="1" t="b">
        <v>0</v>
      </c>
      <c r="H528" s="1" t="b">
        <v>0</v>
      </c>
      <c r="I528" s="1" t="b">
        <v>0</v>
      </c>
      <c r="J528" s="10" t="b">
        <v>0</v>
      </c>
      <c r="K528" s="41" t="b">
        <v>0</v>
      </c>
      <c r="L528" s="42" t="b">
        <v>0</v>
      </c>
      <c r="M528" s="42" t="b">
        <v>0</v>
      </c>
      <c r="N528" s="42" t="b">
        <v>0</v>
      </c>
      <c r="O528" s="1" t="b">
        <v>0</v>
      </c>
      <c r="P528" s="1" t="b">
        <v>0</v>
      </c>
      <c r="Q528" s="1" t="b">
        <v>0</v>
      </c>
      <c r="R528" s="34" t="b">
        <v>0</v>
      </c>
      <c r="S528" s="43"/>
      <c r="T528" s="34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1"/>
      <c r="E529" s="1"/>
      <c r="F529" s="1"/>
      <c r="G529" s="1" t="b">
        <v>0</v>
      </c>
      <c r="H529" s="1" t="b">
        <v>0</v>
      </c>
      <c r="I529" s="1" t="b">
        <v>0</v>
      </c>
      <c r="J529" s="10" t="b">
        <v>0</v>
      </c>
      <c r="K529" s="41" t="b">
        <v>0</v>
      </c>
      <c r="L529" s="42" t="b">
        <v>0</v>
      </c>
      <c r="M529" s="42" t="b">
        <v>0</v>
      </c>
      <c r="N529" s="42" t="b">
        <v>0</v>
      </c>
      <c r="O529" s="1" t="b">
        <v>0</v>
      </c>
      <c r="P529" s="1" t="b">
        <v>0</v>
      </c>
      <c r="Q529" s="1" t="b">
        <v>0</v>
      </c>
      <c r="R529" s="34" t="b">
        <v>0</v>
      </c>
      <c r="S529" s="43"/>
      <c r="T529" s="34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1"/>
      <c r="E530" s="1"/>
      <c r="F530" s="1"/>
      <c r="G530" s="1" t="b">
        <v>0</v>
      </c>
      <c r="H530" s="1" t="b">
        <v>0</v>
      </c>
      <c r="I530" s="1" t="b">
        <v>0</v>
      </c>
      <c r="J530" s="10" t="b">
        <v>0</v>
      </c>
      <c r="K530" s="41" t="b">
        <v>0</v>
      </c>
      <c r="L530" s="42" t="b">
        <v>0</v>
      </c>
      <c r="M530" s="42" t="b">
        <v>0</v>
      </c>
      <c r="N530" s="42" t="b">
        <v>0</v>
      </c>
      <c r="O530" s="1" t="b">
        <v>0</v>
      </c>
      <c r="P530" s="1" t="b">
        <v>0</v>
      </c>
      <c r="Q530" s="1" t="b">
        <v>0</v>
      </c>
      <c r="R530" s="34" t="b">
        <v>0</v>
      </c>
      <c r="S530" s="43"/>
      <c r="T530" s="34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1"/>
      <c r="E531" s="1"/>
      <c r="F531" s="1"/>
      <c r="G531" s="1" t="b">
        <v>0</v>
      </c>
      <c r="H531" s="1" t="b">
        <v>0</v>
      </c>
      <c r="I531" s="1" t="b">
        <v>0</v>
      </c>
      <c r="J531" s="10" t="b">
        <v>0</v>
      </c>
      <c r="K531" s="41" t="b">
        <v>0</v>
      </c>
      <c r="L531" s="42" t="b">
        <v>0</v>
      </c>
      <c r="M531" s="42" t="b">
        <v>0</v>
      </c>
      <c r="N531" s="42" t="b">
        <v>0</v>
      </c>
      <c r="O531" s="1" t="b">
        <v>0</v>
      </c>
      <c r="P531" s="1" t="b">
        <v>0</v>
      </c>
      <c r="Q531" s="1" t="b">
        <v>0</v>
      </c>
      <c r="R531" s="34" t="b">
        <v>0</v>
      </c>
      <c r="S531" s="43"/>
      <c r="T531" s="34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1"/>
      <c r="E532" s="1"/>
      <c r="F532" s="1"/>
      <c r="G532" s="1" t="b">
        <v>0</v>
      </c>
      <c r="H532" s="1" t="b">
        <v>0</v>
      </c>
      <c r="I532" s="1" t="b">
        <v>0</v>
      </c>
      <c r="J532" s="10" t="b">
        <v>0</v>
      </c>
      <c r="K532" s="41" t="b">
        <v>0</v>
      </c>
      <c r="L532" s="42" t="b">
        <v>0</v>
      </c>
      <c r="M532" s="42" t="b">
        <v>0</v>
      </c>
      <c r="N532" s="42" t="b">
        <v>0</v>
      </c>
      <c r="O532" s="1" t="b">
        <v>0</v>
      </c>
      <c r="P532" s="1" t="b">
        <v>0</v>
      </c>
      <c r="Q532" s="1" t="b">
        <v>0</v>
      </c>
      <c r="R532" s="34" t="b">
        <v>0</v>
      </c>
      <c r="S532" s="43"/>
      <c r="T532" s="34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1"/>
      <c r="E533" s="1"/>
      <c r="F533" s="1"/>
      <c r="G533" s="1" t="b">
        <v>0</v>
      </c>
      <c r="H533" s="1" t="b">
        <v>0</v>
      </c>
      <c r="I533" s="1" t="b">
        <v>0</v>
      </c>
      <c r="J533" s="10" t="b">
        <v>0</v>
      </c>
      <c r="K533" s="41" t="b">
        <v>0</v>
      </c>
      <c r="L533" s="42" t="b">
        <v>0</v>
      </c>
      <c r="M533" s="42" t="b">
        <v>0</v>
      </c>
      <c r="N533" s="42" t="b">
        <v>0</v>
      </c>
      <c r="O533" s="1" t="b">
        <v>0</v>
      </c>
      <c r="P533" s="1" t="b">
        <v>0</v>
      </c>
      <c r="Q533" s="1" t="b">
        <v>0</v>
      </c>
      <c r="R533" s="34" t="b">
        <v>0</v>
      </c>
      <c r="S533" s="43"/>
      <c r="T533" s="34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1"/>
      <c r="E534" s="1"/>
      <c r="F534" s="1"/>
      <c r="G534" s="1" t="b">
        <v>0</v>
      </c>
      <c r="H534" s="1" t="b">
        <v>0</v>
      </c>
      <c r="I534" s="1" t="b">
        <v>0</v>
      </c>
      <c r="J534" s="10" t="b">
        <v>0</v>
      </c>
      <c r="K534" s="41" t="b">
        <v>0</v>
      </c>
      <c r="L534" s="42" t="b">
        <v>0</v>
      </c>
      <c r="M534" s="42" t="b">
        <v>0</v>
      </c>
      <c r="N534" s="42" t="b">
        <v>0</v>
      </c>
      <c r="O534" s="1" t="b">
        <v>0</v>
      </c>
      <c r="P534" s="1" t="b">
        <v>0</v>
      </c>
      <c r="Q534" s="1" t="b">
        <v>0</v>
      </c>
      <c r="R534" s="34" t="b">
        <v>0</v>
      </c>
      <c r="S534" s="43"/>
      <c r="T534" s="34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1"/>
      <c r="E535" s="1"/>
      <c r="F535" s="1"/>
      <c r="G535" s="1" t="b">
        <v>0</v>
      </c>
      <c r="H535" s="1" t="b">
        <v>0</v>
      </c>
      <c r="I535" s="1" t="b">
        <v>0</v>
      </c>
      <c r="J535" s="10" t="b">
        <v>0</v>
      </c>
      <c r="K535" s="41" t="b">
        <v>0</v>
      </c>
      <c r="L535" s="42" t="b">
        <v>0</v>
      </c>
      <c r="M535" s="42" t="b">
        <v>0</v>
      </c>
      <c r="N535" s="42" t="b">
        <v>0</v>
      </c>
      <c r="O535" s="1" t="b">
        <v>0</v>
      </c>
      <c r="P535" s="1" t="b">
        <v>0</v>
      </c>
      <c r="Q535" s="1" t="b">
        <v>0</v>
      </c>
      <c r="R535" s="34" t="b">
        <v>0</v>
      </c>
      <c r="S535" s="43"/>
      <c r="T535" s="34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1"/>
      <c r="E536" s="1"/>
      <c r="F536" s="1"/>
      <c r="G536" s="1" t="b">
        <v>0</v>
      </c>
      <c r="H536" s="1" t="b">
        <v>0</v>
      </c>
      <c r="I536" s="1" t="b">
        <v>0</v>
      </c>
      <c r="J536" s="10" t="b">
        <v>0</v>
      </c>
      <c r="K536" s="41" t="b">
        <v>0</v>
      </c>
      <c r="L536" s="42" t="b">
        <v>0</v>
      </c>
      <c r="M536" s="42" t="b">
        <v>0</v>
      </c>
      <c r="N536" s="42" t="b">
        <v>0</v>
      </c>
      <c r="O536" s="1" t="b">
        <v>0</v>
      </c>
      <c r="P536" s="1" t="b">
        <v>0</v>
      </c>
      <c r="Q536" s="1" t="b">
        <v>0</v>
      </c>
      <c r="R536" s="34" t="b">
        <v>0</v>
      </c>
      <c r="S536" s="43"/>
      <c r="T536" s="34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1"/>
      <c r="E537" s="1"/>
      <c r="F537" s="1"/>
      <c r="G537" s="1" t="b">
        <v>0</v>
      </c>
      <c r="H537" s="1" t="b">
        <v>0</v>
      </c>
      <c r="I537" s="1" t="b">
        <v>0</v>
      </c>
      <c r="J537" s="10" t="b">
        <v>0</v>
      </c>
      <c r="K537" s="41" t="b">
        <v>0</v>
      </c>
      <c r="L537" s="42" t="b">
        <v>0</v>
      </c>
      <c r="M537" s="42" t="b">
        <v>0</v>
      </c>
      <c r="N537" s="42" t="b">
        <v>0</v>
      </c>
      <c r="O537" s="1" t="b">
        <v>0</v>
      </c>
      <c r="P537" s="1" t="b">
        <v>0</v>
      </c>
      <c r="Q537" s="1" t="b">
        <v>0</v>
      </c>
      <c r="R537" s="34" t="b">
        <v>0</v>
      </c>
      <c r="S537" s="43"/>
      <c r="T537" s="34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1"/>
      <c r="E538" s="1"/>
      <c r="F538" s="1"/>
      <c r="G538" s="1" t="b">
        <v>0</v>
      </c>
      <c r="H538" s="1" t="b">
        <v>0</v>
      </c>
      <c r="I538" s="1" t="b">
        <v>0</v>
      </c>
      <c r="J538" s="10" t="b">
        <v>0</v>
      </c>
      <c r="K538" s="41" t="b">
        <v>0</v>
      </c>
      <c r="L538" s="42" t="b">
        <v>0</v>
      </c>
      <c r="M538" s="42" t="b">
        <v>0</v>
      </c>
      <c r="N538" s="42" t="b">
        <v>0</v>
      </c>
      <c r="O538" s="1" t="b">
        <v>0</v>
      </c>
      <c r="P538" s="1" t="b">
        <v>0</v>
      </c>
      <c r="Q538" s="1" t="b">
        <v>0</v>
      </c>
      <c r="R538" s="34" t="b">
        <v>0</v>
      </c>
      <c r="S538" s="43"/>
      <c r="T538" s="34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1"/>
      <c r="E539" s="1"/>
      <c r="F539" s="1"/>
      <c r="G539" s="1" t="b">
        <v>0</v>
      </c>
      <c r="H539" s="1" t="b">
        <v>0</v>
      </c>
      <c r="I539" s="1" t="b">
        <v>0</v>
      </c>
      <c r="J539" s="10" t="b">
        <v>0</v>
      </c>
      <c r="K539" s="41" t="b">
        <v>0</v>
      </c>
      <c r="L539" s="42" t="b">
        <v>0</v>
      </c>
      <c r="M539" s="42" t="b">
        <v>0</v>
      </c>
      <c r="N539" s="42" t="b">
        <v>0</v>
      </c>
      <c r="O539" s="1" t="b">
        <v>0</v>
      </c>
      <c r="P539" s="1" t="b">
        <v>0</v>
      </c>
      <c r="Q539" s="1" t="b">
        <v>0</v>
      </c>
      <c r="R539" s="34" t="b">
        <v>0</v>
      </c>
      <c r="S539" s="43"/>
      <c r="T539" s="34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1"/>
      <c r="E540" s="1"/>
      <c r="F540" s="1"/>
      <c r="G540" s="1" t="b">
        <v>0</v>
      </c>
      <c r="H540" s="1" t="b">
        <v>0</v>
      </c>
      <c r="I540" s="1" t="b">
        <v>0</v>
      </c>
      <c r="J540" s="10" t="b">
        <v>0</v>
      </c>
      <c r="K540" s="41" t="b">
        <v>0</v>
      </c>
      <c r="L540" s="42" t="b">
        <v>0</v>
      </c>
      <c r="M540" s="42" t="b">
        <v>0</v>
      </c>
      <c r="N540" s="42" t="b">
        <v>0</v>
      </c>
      <c r="O540" s="1" t="b">
        <v>0</v>
      </c>
      <c r="P540" s="1" t="b">
        <v>0</v>
      </c>
      <c r="Q540" s="1" t="b">
        <v>0</v>
      </c>
      <c r="R540" s="34" t="b">
        <v>0</v>
      </c>
      <c r="S540" s="43"/>
      <c r="T540" s="34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1"/>
      <c r="E541" s="1"/>
      <c r="F541" s="1"/>
      <c r="G541" s="1" t="b">
        <v>0</v>
      </c>
      <c r="H541" s="1" t="b">
        <v>0</v>
      </c>
      <c r="I541" s="1" t="b">
        <v>0</v>
      </c>
      <c r="J541" s="10" t="b">
        <v>0</v>
      </c>
      <c r="K541" s="41" t="b">
        <v>0</v>
      </c>
      <c r="L541" s="42" t="b">
        <v>0</v>
      </c>
      <c r="M541" s="42" t="b">
        <v>0</v>
      </c>
      <c r="N541" s="42" t="b">
        <v>0</v>
      </c>
      <c r="O541" s="1" t="b">
        <v>0</v>
      </c>
      <c r="P541" s="1" t="b">
        <v>0</v>
      </c>
      <c r="Q541" s="1" t="b">
        <v>0</v>
      </c>
      <c r="R541" s="34" t="b">
        <v>0</v>
      </c>
      <c r="S541" s="43"/>
      <c r="T541" s="34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1"/>
      <c r="E542" s="1"/>
      <c r="F542" s="1"/>
      <c r="G542" s="1" t="b">
        <v>0</v>
      </c>
      <c r="H542" s="1" t="b">
        <v>0</v>
      </c>
      <c r="I542" s="1" t="b">
        <v>0</v>
      </c>
      <c r="J542" s="10" t="b">
        <v>0</v>
      </c>
      <c r="K542" s="41" t="b">
        <v>0</v>
      </c>
      <c r="L542" s="42" t="b">
        <v>0</v>
      </c>
      <c r="M542" s="42" t="b">
        <v>0</v>
      </c>
      <c r="N542" s="42" t="b">
        <v>0</v>
      </c>
      <c r="O542" s="1" t="b">
        <v>0</v>
      </c>
      <c r="P542" s="1" t="b">
        <v>0</v>
      </c>
      <c r="Q542" s="1" t="b">
        <v>0</v>
      </c>
      <c r="R542" s="34" t="b">
        <v>0</v>
      </c>
      <c r="S542" s="43"/>
      <c r="T542" s="34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1"/>
      <c r="E543" s="1"/>
      <c r="F543" s="1"/>
      <c r="G543" s="1" t="b">
        <v>0</v>
      </c>
      <c r="H543" s="1" t="b">
        <v>0</v>
      </c>
      <c r="I543" s="1" t="b">
        <v>0</v>
      </c>
      <c r="J543" s="10" t="b">
        <v>0</v>
      </c>
      <c r="K543" s="41" t="b">
        <v>0</v>
      </c>
      <c r="L543" s="42" t="b">
        <v>0</v>
      </c>
      <c r="M543" s="42" t="b">
        <v>0</v>
      </c>
      <c r="N543" s="42" t="b">
        <v>0</v>
      </c>
      <c r="O543" s="1" t="b">
        <v>0</v>
      </c>
      <c r="P543" s="1" t="b">
        <v>0</v>
      </c>
      <c r="Q543" s="1" t="b">
        <v>0</v>
      </c>
      <c r="R543" s="34" t="b">
        <v>0</v>
      </c>
      <c r="S543" s="43"/>
      <c r="T543" s="34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1"/>
      <c r="E544" s="1"/>
      <c r="F544" s="1"/>
      <c r="G544" s="1" t="b">
        <v>0</v>
      </c>
      <c r="H544" s="1" t="b">
        <v>0</v>
      </c>
      <c r="I544" s="1" t="b">
        <v>0</v>
      </c>
      <c r="J544" s="10" t="b">
        <v>0</v>
      </c>
      <c r="K544" s="41" t="b">
        <v>0</v>
      </c>
      <c r="L544" s="42" t="b">
        <v>0</v>
      </c>
      <c r="M544" s="42" t="b">
        <v>0</v>
      </c>
      <c r="N544" s="42" t="b">
        <v>0</v>
      </c>
      <c r="O544" s="1" t="b">
        <v>0</v>
      </c>
      <c r="P544" s="1" t="b">
        <v>0</v>
      </c>
      <c r="Q544" s="1" t="b">
        <v>0</v>
      </c>
      <c r="R544" s="34" t="b">
        <v>0</v>
      </c>
      <c r="S544" s="43"/>
      <c r="T544" s="34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1"/>
      <c r="E545" s="1"/>
      <c r="F545" s="1"/>
      <c r="G545" s="1" t="b">
        <v>0</v>
      </c>
      <c r="H545" s="1" t="b">
        <v>0</v>
      </c>
      <c r="I545" s="1" t="b">
        <v>0</v>
      </c>
      <c r="J545" s="10" t="b">
        <v>0</v>
      </c>
      <c r="K545" s="41" t="b">
        <v>0</v>
      </c>
      <c r="L545" s="42" t="b">
        <v>0</v>
      </c>
      <c r="M545" s="42" t="b">
        <v>0</v>
      </c>
      <c r="N545" s="42" t="b">
        <v>0</v>
      </c>
      <c r="O545" s="1" t="b">
        <v>0</v>
      </c>
      <c r="P545" s="1" t="b">
        <v>0</v>
      </c>
      <c r="Q545" s="1" t="b">
        <v>0</v>
      </c>
      <c r="R545" s="34" t="b">
        <v>0</v>
      </c>
      <c r="S545" s="43"/>
      <c r="T545" s="34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1"/>
      <c r="E546" s="1"/>
      <c r="F546" s="1"/>
      <c r="G546" s="1" t="b">
        <v>0</v>
      </c>
      <c r="H546" s="1" t="b">
        <v>0</v>
      </c>
      <c r="I546" s="1" t="b">
        <v>0</v>
      </c>
      <c r="J546" s="10" t="b">
        <v>0</v>
      </c>
      <c r="K546" s="41" t="b">
        <v>0</v>
      </c>
      <c r="L546" s="42" t="b">
        <v>0</v>
      </c>
      <c r="M546" s="42" t="b">
        <v>0</v>
      </c>
      <c r="N546" s="42" t="b">
        <v>0</v>
      </c>
      <c r="O546" s="1" t="b">
        <v>0</v>
      </c>
      <c r="P546" s="1" t="b">
        <v>0</v>
      </c>
      <c r="Q546" s="1" t="b">
        <v>0</v>
      </c>
      <c r="R546" s="34" t="b">
        <v>0</v>
      </c>
      <c r="S546" s="43"/>
      <c r="T546" s="34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1"/>
      <c r="E547" s="1"/>
      <c r="F547" s="1"/>
      <c r="G547" s="1" t="b">
        <v>0</v>
      </c>
      <c r="H547" s="1" t="b">
        <v>0</v>
      </c>
      <c r="I547" s="1" t="b">
        <v>0</v>
      </c>
      <c r="J547" s="10" t="b">
        <v>0</v>
      </c>
      <c r="K547" s="41" t="b">
        <v>0</v>
      </c>
      <c r="L547" s="42" t="b">
        <v>0</v>
      </c>
      <c r="M547" s="42" t="b">
        <v>0</v>
      </c>
      <c r="N547" s="42" t="b">
        <v>0</v>
      </c>
      <c r="O547" s="1" t="b">
        <v>0</v>
      </c>
      <c r="P547" s="1" t="b">
        <v>0</v>
      </c>
      <c r="Q547" s="1" t="b">
        <v>0</v>
      </c>
      <c r="R547" s="34" t="b">
        <v>0</v>
      </c>
      <c r="S547" s="43"/>
      <c r="T547" s="34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1"/>
      <c r="E548" s="1"/>
      <c r="F548" s="1"/>
      <c r="G548" s="1" t="b">
        <v>0</v>
      </c>
      <c r="H548" s="1" t="b">
        <v>0</v>
      </c>
      <c r="I548" s="1" t="b">
        <v>0</v>
      </c>
      <c r="J548" s="10" t="b">
        <v>0</v>
      </c>
      <c r="K548" s="41" t="b">
        <v>0</v>
      </c>
      <c r="L548" s="42" t="b">
        <v>0</v>
      </c>
      <c r="M548" s="42" t="b">
        <v>0</v>
      </c>
      <c r="N548" s="42" t="b">
        <v>0</v>
      </c>
      <c r="O548" s="1" t="b">
        <v>0</v>
      </c>
      <c r="P548" s="1" t="b">
        <v>0</v>
      </c>
      <c r="Q548" s="1" t="b">
        <v>0</v>
      </c>
      <c r="R548" s="34" t="b">
        <v>0</v>
      </c>
      <c r="S548" s="43"/>
      <c r="T548" s="34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1"/>
      <c r="E549" s="1"/>
      <c r="F549" s="1"/>
      <c r="G549" s="1" t="b">
        <v>0</v>
      </c>
      <c r="H549" s="1" t="b">
        <v>0</v>
      </c>
      <c r="I549" s="1" t="b">
        <v>0</v>
      </c>
      <c r="J549" s="10" t="b">
        <v>0</v>
      </c>
      <c r="K549" s="41" t="b">
        <v>0</v>
      </c>
      <c r="L549" s="42" t="b">
        <v>0</v>
      </c>
      <c r="M549" s="42" t="b">
        <v>0</v>
      </c>
      <c r="N549" s="42" t="b">
        <v>0</v>
      </c>
      <c r="O549" s="1" t="b">
        <v>0</v>
      </c>
      <c r="P549" s="1" t="b">
        <v>0</v>
      </c>
      <c r="Q549" s="1" t="b">
        <v>0</v>
      </c>
      <c r="R549" s="34" t="b">
        <v>0</v>
      </c>
      <c r="S549" s="43"/>
      <c r="T549" s="34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1"/>
      <c r="E550" s="1"/>
      <c r="F550" s="1"/>
      <c r="G550" s="1" t="b">
        <v>0</v>
      </c>
      <c r="H550" s="1" t="b">
        <v>0</v>
      </c>
      <c r="I550" s="1" t="b">
        <v>0</v>
      </c>
      <c r="J550" s="10" t="b">
        <v>0</v>
      </c>
      <c r="K550" s="41" t="b">
        <v>0</v>
      </c>
      <c r="L550" s="42" t="b">
        <v>0</v>
      </c>
      <c r="M550" s="42" t="b">
        <v>0</v>
      </c>
      <c r="N550" s="42" t="b">
        <v>0</v>
      </c>
      <c r="O550" s="1" t="b">
        <v>0</v>
      </c>
      <c r="P550" s="1" t="b">
        <v>0</v>
      </c>
      <c r="Q550" s="1" t="b">
        <v>0</v>
      </c>
      <c r="R550" s="34" t="b">
        <v>0</v>
      </c>
      <c r="S550" s="43"/>
      <c r="T550" s="34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1"/>
      <c r="E551" s="1"/>
      <c r="F551" s="1"/>
      <c r="G551" s="1" t="b">
        <v>0</v>
      </c>
      <c r="H551" s="1" t="b">
        <v>0</v>
      </c>
      <c r="I551" s="1" t="b">
        <v>0</v>
      </c>
      <c r="J551" s="10" t="b">
        <v>0</v>
      </c>
      <c r="K551" s="41" t="b">
        <v>0</v>
      </c>
      <c r="L551" s="42" t="b">
        <v>0</v>
      </c>
      <c r="M551" s="42" t="b">
        <v>0</v>
      </c>
      <c r="N551" s="42" t="b">
        <v>0</v>
      </c>
      <c r="O551" s="1" t="b">
        <v>0</v>
      </c>
      <c r="P551" s="1" t="b">
        <v>0</v>
      </c>
      <c r="Q551" s="1" t="b">
        <v>0</v>
      </c>
      <c r="R551" s="34" t="b">
        <v>0</v>
      </c>
      <c r="S551" s="43"/>
      <c r="T551" s="34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1"/>
      <c r="E552" s="1"/>
      <c r="F552" s="1"/>
      <c r="G552" s="1" t="b">
        <v>0</v>
      </c>
      <c r="H552" s="1" t="b">
        <v>0</v>
      </c>
      <c r="I552" s="1" t="b">
        <v>0</v>
      </c>
      <c r="J552" s="10" t="b">
        <v>0</v>
      </c>
      <c r="K552" s="41" t="b">
        <v>0</v>
      </c>
      <c r="L552" s="42" t="b">
        <v>0</v>
      </c>
      <c r="M552" s="42" t="b">
        <v>0</v>
      </c>
      <c r="N552" s="42" t="b">
        <v>0</v>
      </c>
      <c r="O552" s="1" t="b">
        <v>0</v>
      </c>
      <c r="P552" s="1" t="b">
        <v>0</v>
      </c>
      <c r="Q552" s="1" t="b">
        <v>0</v>
      </c>
      <c r="R552" s="34" t="b">
        <v>0</v>
      </c>
      <c r="S552" s="43"/>
      <c r="T552" s="34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1"/>
      <c r="E553" s="1"/>
      <c r="F553" s="1"/>
      <c r="G553" s="1" t="b">
        <v>0</v>
      </c>
      <c r="H553" s="1" t="b">
        <v>0</v>
      </c>
      <c r="I553" s="1" t="b">
        <v>0</v>
      </c>
      <c r="J553" s="10" t="b">
        <v>0</v>
      </c>
      <c r="K553" s="41" t="b">
        <v>0</v>
      </c>
      <c r="L553" s="42" t="b">
        <v>0</v>
      </c>
      <c r="M553" s="42" t="b">
        <v>0</v>
      </c>
      <c r="N553" s="42" t="b">
        <v>0</v>
      </c>
      <c r="O553" s="1" t="b">
        <v>0</v>
      </c>
      <c r="P553" s="1" t="b">
        <v>0</v>
      </c>
      <c r="Q553" s="1" t="b">
        <v>0</v>
      </c>
      <c r="R553" s="34" t="b">
        <v>0</v>
      </c>
      <c r="S553" s="43"/>
      <c r="T553" s="34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1"/>
      <c r="E554" s="1"/>
      <c r="F554" s="1"/>
      <c r="G554" s="1" t="b">
        <v>0</v>
      </c>
      <c r="H554" s="1" t="b">
        <v>0</v>
      </c>
      <c r="I554" s="1" t="b">
        <v>0</v>
      </c>
      <c r="J554" s="10" t="b">
        <v>0</v>
      </c>
      <c r="K554" s="41" t="b">
        <v>0</v>
      </c>
      <c r="L554" s="42" t="b">
        <v>0</v>
      </c>
      <c r="M554" s="42" t="b">
        <v>0</v>
      </c>
      <c r="N554" s="42" t="b">
        <v>0</v>
      </c>
      <c r="O554" s="1" t="b">
        <v>0</v>
      </c>
      <c r="P554" s="1" t="b">
        <v>0</v>
      </c>
      <c r="Q554" s="1" t="b">
        <v>0</v>
      </c>
      <c r="R554" s="34" t="b">
        <v>0</v>
      </c>
      <c r="S554" s="43"/>
      <c r="T554" s="34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1"/>
      <c r="E555" s="1"/>
      <c r="F555" s="1"/>
      <c r="G555" s="1" t="b">
        <v>0</v>
      </c>
      <c r="H555" s="1" t="b">
        <v>0</v>
      </c>
      <c r="I555" s="1" t="b">
        <v>0</v>
      </c>
      <c r="J555" s="10" t="b">
        <v>0</v>
      </c>
      <c r="K555" s="41" t="b">
        <v>0</v>
      </c>
      <c r="L555" s="42" t="b">
        <v>0</v>
      </c>
      <c r="M555" s="42" t="b">
        <v>0</v>
      </c>
      <c r="N555" s="42" t="b">
        <v>0</v>
      </c>
      <c r="O555" s="1" t="b">
        <v>0</v>
      </c>
      <c r="P555" s="1" t="b">
        <v>0</v>
      </c>
      <c r="Q555" s="1" t="b">
        <v>0</v>
      </c>
      <c r="R555" s="34" t="b">
        <v>0</v>
      </c>
      <c r="S555" s="43"/>
      <c r="T555" s="34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1"/>
      <c r="E556" s="1"/>
      <c r="F556" s="1"/>
      <c r="G556" s="1" t="b">
        <v>0</v>
      </c>
      <c r="H556" s="1" t="b">
        <v>0</v>
      </c>
      <c r="I556" s="1" t="b">
        <v>0</v>
      </c>
      <c r="J556" s="10" t="b">
        <v>0</v>
      </c>
      <c r="K556" s="41" t="b">
        <v>0</v>
      </c>
      <c r="L556" s="42" t="b">
        <v>0</v>
      </c>
      <c r="M556" s="42" t="b">
        <v>0</v>
      </c>
      <c r="N556" s="42" t="b">
        <v>0</v>
      </c>
      <c r="O556" s="1" t="b">
        <v>0</v>
      </c>
      <c r="P556" s="1" t="b">
        <v>0</v>
      </c>
      <c r="Q556" s="1" t="b">
        <v>0</v>
      </c>
      <c r="R556" s="34" t="b">
        <v>0</v>
      </c>
      <c r="S556" s="43"/>
      <c r="T556" s="34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1"/>
      <c r="E557" s="1"/>
      <c r="F557" s="1"/>
      <c r="G557" s="1" t="b">
        <v>0</v>
      </c>
      <c r="H557" s="1" t="b">
        <v>0</v>
      </c>
      <c r="I557" s="1" t="b">
        <v>0</v>
      </c>
      <c r="J557" s="10" t="b">
        <v>0</v>
      </c>
      <c r="K557" s="41" t="b">
        <v>0</v>
      </c>
      <c r="L557" s="42" t="b">
        <v>0</v>
      </c>
      <c r="M557" s="42" t="b">
        <v>0</v>
      </c>
      <c r="N557" s="42" t="b">
        <v>0</v>
      </c>
      <c r="O557" s="1" t="b">
        <v>0</v>
      </c>
      <c r="P557" s="1" t="b">
        <v>0</v>
      </c>
      <c r="Q557" s="1" t="b">
        <v>0</v>
      </c>
      <c r="R557" s="34" t="b">
        <v>0</v>
      </c>
      <c r="S557" s="43"/>
      <c r="T557" s="34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1"/>
      <c r="E558" s="1"/>
      <c r="F558" s="1"/>
      <c r="G558" s="1" t="b">
        <v>0</v>
      </c>
      <c r="H558" s="1" t="b">
        <v>0</v>
      </c>
      <c r="I558" s="1" t="b">
        <v>0</v>
      </c>
      <c r="J558" s="10" t="b">
        <v>0</v>
      </c>
      <c r="K558" s="41" t="b">
        <v>0</v>
      </c>
      <c r="L558" s="42" t="b">
        <v>0</v>
      </c>
      <c r="M558" s="42" t="b">
        <v>0</v>
      </c>
      <c r="N558" s="42" t="b">
        <v>0</v>
      </c>
      <c r="O558" s="1" t="b">
        <v>0</v>
      </c>
      <c r="P558" s="1" t="b">
        <v>0</v>
      </c>
      <c r="Q558" s="1" t="b">
        <v>0</v>
      </c>
      <c r="R558" s="34" t="b">
        <v>0</v>
      </c>
      <c r="S558" s="43"/>
      <c r="T558" s="34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1"/>
      <c r="E559" s="1"/>
      <c r="F559" s="1"/>
      <c r="G559" s="1" t="b">
        <v>0</v>
      </c>
      <c r="H559" s="1" t="b">
        <v>0</v>
      </c>
      <c r="I559" s="1" t="b">
        <v>0</v>
      </c>
      <c r="J559" s="10" t="b">
        <v>0</v>
      </c>
      <c r="K559" s="41" t="b">
        <v>0</v>
      </c>
      <c r="L559" s="42" t="b">
        <v>0</v>
      </c>
      <c r="M559" s="42" t="b">
        <v>0</v>
      </c>
      <c r="N559" s="42" t="b">
        <v>0</v>
      </c>
      <c r="O559" s="1" t="b">
        <v>0</v>
      </c>
      <c r="P559" s="1" t="b">
        <v>0</v>
      </c>
      <c r="Q559" s="1" t="b">
        <v>0</v>
      </c>
      <c r="R559" s="34" t="b">
        <v>0</v>
      </c>
      <c r="S559" s="43"/>
      <c r="T559" s="34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1"/>
      <c r="E560" s="1"/>
      <c r="F560" s="1"/>
      <c r="G560" s="1" t="b">
        <v>0</v>
      </c>
      <c r="H560" s="1" t="b">
        <v>0</v>
      </c>
      <c r="I560" s="1" t="b">
        <v>0</v>
      </c>
      <c r="J560" s="10" t="b">
        <v>0</v>
      </c>
      <c r="K560" s="41" t="b">
        <v>0</v>
      </c>
      <c r="L560" s="42" t="b">
        <v>0</v>
      </c>
      <c r="M560" s="42" t="b">
        <v>0</v>
      </c>
      <c r="N560" s="42" t="b">
        <v>0</v>
      </c>
      <c r="O560" s="1" t="b">
        <v>0</v>
      </c>
      <c r="P560" s="1" t="b">
        <v>0</v>
      </c>
      <c r="Q560" s="1" t="b">
        <v>0</v>
      </c>
      <c r="R560" s="34" t="b">
        <v>0</v>
      </c>
      <c r="S560" s="43"/>
      <c r="T560" s="34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1"/>
      <c r="E561" s="1"/>
      <c r="F561" s="1"/>
      <c r="G561" s="1" t="b">
        <v>0</v>
      </c>
      <c r="H561" s="1" t="b">
        <v>0</v>
      </c>
      <c r="I561" s="1" t="b">
        <v>0</v>
      </c>
      <c r="J561" s="10" t="b">
        <v>0</v>
      </c>
      <c r="K561" s="41" t="b">
        <v>0</v>
      </c>
      <c r="L561" s="42" t="b">
        <v>0</v>
      </c>
      <c r="M561" s="42" t="b">
        <v>0</v>
      </c>
      <c r="N561" s="42" t="b">
        <v>0</v>
      </c>
      <c r="O561" s="1" t="b">
        <v>0</v>
      </c>
      <c r="P561" s="1" t="b">
        <v>0</v>
      </c>
      <c r="Q561" s="1" t="b">
        <v>0</v>
      </c>
      <c r="R561" s="34" t="b">
        <v>0</v>
      </c>
      <c r="S561" s="43"/>
      <c r="T561" s="34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1"/>
      <c r="E562" s="1"/>
      <c r="F562" s="1"/>
      <c r="G562" s="1" t="b">
        <v>0</v>
      </c>
      <c r="H562" s="1" t="b">
        <v>0</v>
      </c>
      <c r="I562" s="1" t="b">
        <v>0</v>
      </c>
      <c r="J562" s="10" t="b">
        <v>0</v>
      </c>
      <c r="K562" s="41" t="b">
        <v>0</v>
      </c>
      <c r="L562" s="42" t="b">
        <v>0</v>
      </c>
      <c r="M562" s="42" t="b">
        <v>0</v>
      </c>
      <c r="N562" s="42" t="b">
        <v>0</v>
      </c>
      <c r="O562" s="1" t="b">
        <v>0</v>
      </c>
      <c r="P562" s="1" t="b">
        <v>0</v>
      </c>
      <c r="Q562" s="1" t="b">
        <v>0</v>
      </c>
      <c r="R562" s="34" t="b">
        <v>0</v>
      </c>
      <c r="S562" s="43"/>
      <c r="T562" s="34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1"/>
      <c r="E563" s="1"/>
      <c r="F563" s="1"/>
      <c r="G563" s="1" t="b">
        <v>0</v>
      </c>
      <c r="H563" s="1" t="b">
        <v>0</v>
      </c>
      <c r="I563" s="1" t="b">
        <v>0</v>
      </c>
      <c r="J563" s="10" t="b">
        <v>0</v>
      </c>
      <c r="K563" s="41" t="b">
        <v>0</v>
      </c>
      <c r="L563" s="42" t="b">
        <v>0</v>
      </c>
      <c r="M563" s="42" t="b">
        <v>0</v>
      </c>
      <c r="N563" s="42" t="b">
        <v>0</v>
      </c>
      <c r="O563" s="1" t="b">
        <v>0</v>
      </c>
      <c r="P563" s="1" t="b">
        <v>0</v>
      </c>
      <c r="Q563" s="1" t="b">
        <v>0</v>
      </c>
      <c r="R563" s="34" t="b">
        <v>0</v>
      </c>
      <c r="S563" s="43"/>
      <c r="T563" s="34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1"/>
      <c r="E564" s="1"/>
      <c r="F564" s="1"/>
      <c r="G564" s="1" t="b">
        <v>0</v>
      </c>
      <c r="H564" s="1" t="b">
        <v>0</v>
      </c>
      <c r="I564" s="1" t="b">
        <v>0</v>
      </c>
      <c r="J564" s="10" t="b">
        <v>0</v>
      </c>
      <c r="K564" s="41" t="b">
        <v>0</v>
      </c>
      <c r="L564" s="42" t="b">
        <v>0</v>
      </c>
      <c r="M564" s="42" t="b">
        <v>0</v>
      </c>
      <c r="N564" s="42" t="b">
        <v>0</v>
      </c>
      <c r="O564" s="1" t="b">
        <v>0</v>
      </c>
      <c r="P564" s="1" t="b">
        <v>0</v>
      </c>
      <c r="Q564" s="1" t="b">
        <v>0</v>
      </c>
      <c r="R564" s="34" t="b">
        <v>0</v>
      </c>
      <c r="S564" s="43"/>
      <c r="T564" s="34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1"/>
      <c r="E565" s="1"/>
      <c r="F565" s="1"/>
      <c r="G565" s="1" t="b">
        <v>0</v>
      </c>
      <c r="H565" s="1" t="b">
        <v>0</v>
      </c>
      <c r="I565" s="1" t="b">
        <v>0</v>
      </c>
      <c r="J565" s="10" t="b">
        <v>0</v>
      </c>
      <c r="K565" s="41" t="b">
        <v>0</v>
      </c>
      <c r="L565" s="42" t="b">
        <v>0</v>
      </c>
      <c r="M565" s="42" t="b">
        <v>0</v>
      </c>
      <c r="N565" s="42" t="b">
        <v>0</v>
      </c>
      <c r="O565" s="1" t="b">
        <v>0</v>
      </c>
      <c r="P565" s="1" t="b">
        <v>0</v>
      </c>
      <c r="Q565" s="1" t="b">
        <v>0</v>
      </c>
      <c r="R565" s="34" t="b">
        <v>0</v>
      </c>
      <c r="S565" s="43"/>
      <c r="T565" s="34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1"/>
      <c r="E566" s="1"/>
      <c r="F566" s="1"/>
      <c r="G566" s="1" t="b">
        <v>0</v>
      </c>
      <c r="H566" s="1" t="b">
        <v>0</v>
      </c>
      <c r="I566" s="1" t="b">
        <v>0</v>
      </c>
      <c r="J566" s="10" t="b">
        <v>0</v>
      </c>
      <c r="K566" s="41" t="b">
        <v>0</v>
      </c>
      <c r="L566" s="42" t="b">
        <v>0</v>
      </c>
      <c r="M566" s="42" t="b">
        <v>0</v>
      </c>
      <c r="N566" s="42" t="b">
        <v>0</v>
      </c>
      <c r="O566" s="1" t="b">
        <v>0</v>
      </c>
      <c r="P566" s="1" t="b">
        <v>0</v>
      </c>
      <c r="Q566" s="1" t="b">
        <v>0</v>
      </c>
      <c r="R566" s="34" t="b">
        <v>0</v>
      </c>
      <c r="S566" s="43"/>
      <c r="T566" s="34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1"/>
      <c r="E567" s="1"/>
      <c r="F567" s="1"/>
      <c r="G567" s="1" t="b">
        <v>0</v>
      </c>
      <c r="H567" s="1" t="b">
        <v>0</v>
      </c>
      <c r="I567" s="1" t="b">
        <v>0</v>
      </c>
      <c r="J567" s="10" t="b">
        <v>0</v>
      </c>
      <c r="K567" s="41" t="b">
        <v>0</v>
      </c>
      <c r="L567" s="42" t="b">
        <v>0</v>
      </c>
      <c r="M567" s="42" t="b">
        <v>0</v>
      </c>
      <c r="N567" s="42" t="b">
        <v>0</v>
      </c>
      <c r="O567" s="1" t="b">
        <v>0</v>
      </c>
      <c r="P567" s="1" t="b">
        <v>0</v>
      </c>
      <c r="Q567" s="1" t="b">
        <v>0</v>
      </c>
      <c r="R567" s="34" t="b">
        <v>0</v>
      </c>
      <c r="S567" s="43"/>
      <c r="T567" s="34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1"/>
      <c r="E568" s="1"/>
      <c r="F568" s="1"/>
      <c r="G568" s="1" t="b">
        <v>0</v>
      </c>
      <c r="H568" s="1" t="b">
        <v>0</v>
      </c>
      <c r="I568" s="1" t="b">
        <v>0</v>
      </c>
      <c r="J568" s="10" t="b">
        <v>0</v>
      </c>
      <c r="K568" s="41" t="b">
        <v>0</v>
      </c>
      <c r="L568" s="42" t="b">
        <v>0</v>
      </c>
      <c r="M568" s="42" t="b">
        <v>0</v>
      </c>
      <c r="N568" s="42" t="b">
        <v>0</v>
      </c>
      <c r="O568" s="1" t="b">
        <v>0</v>
      </c>
      <c r="P568" s="1" t="b">
        <v>0</v>
      </c>
      <c r="Q568" s="1" t="b">
        <v>0</v>
      </c>
      <c r="R568" s="34" t="b">
        <v>0</v>
      </c>
      <c r="S568" s="43"/>
      <c r="T568" s="34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1"/>
      <c r="E569" s="1"/>
      <c r="F569" s="1"/>
      <c r="G569" s="1" t="b">
        <v>0</v>
      </c>
      <c r="H569" s="1" t="b">
        <v>0</v>
      </c>
      <c r="I569" s="1" t="b">
        <v>0</v>
      </c>
      <c r="J569" s="10" t="b">
        <v>0</v>
      </c>
      <c r="K569" s="41" t="b">
        <v>0</v>
      </c>
      <c r="L569" s="42" t="b">
        <v>0</v>
      </c>
      <c r="M569" s="42" t="b">
        <v>0</v>
      </c>
      <c r="N569" s="42" t="b">
        <v>0</v>
      </c>
      <c r="O569" s="1" t="b">
        <v>0</v>
      </c>
      <c r="P569" s="1" t="b">
        <v>0</v>
      </c>
      <c r="Q569" s="1" t="b">
        <v>0</v>
      </c>
      <c r="R569" s="34" t="b">
        <v>0</v>
      </c>
      <c r="S569" s="43"/>
      <c r="T569" s="34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1"/>
      <c r="E570" s="1"/>
      <c r="F570" s="1"/>
      <c r="G570" s="1" t="b">
        <v>0</v>
      </c>
      <c r="H570" s="1" t="b">
        <v>0</v>
      </c>
      <c r="I570" s="1" t="b">
        <v>0</v>
      </c>
      <c r="J570" s="10" t="b">
        <v>0</v>
      </c>
      <c r="K570" s="41" t="b">
        <v>0</v>
      </c>
      <c r="L570" s="42" t="b">
        <v>0</v>
      </c>
      <c r="M570" s="42" t="b">
        <v>0</v>
      </c>
      <c r="N570" s="42" t="b">
        <v>0</v>
      </c>
      <c r="O570" s="1" t="b">
        <v>0</v>
      </c>
      <c r="P570" s="1" t="b">
        <v>0</v>
      </c>
      <c r="Q570" s="1" t="b">
        <v>0</v>
      </c>
      <c r="R570" s="34" t="b">
        <v>0</v>
      </c>
      <c r="S570" s="43"/>
      <c r="T570" s="34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1"/>
      <c r="E571" s="1"/>
      <c r="F571" s="1"/>
      <c r="G571" s="1" t="b">
        <v>0</v>
      </c>
      <c r="H571" s="1" t="b">
        <v>0</v>
      </c>
      <c r="I571" s="1" t="b">
        <v>0</v>
      </c>
      <c r="J571" s="10" t="b">
        <v>0</v>
      </c>
      <c r="K571" s="41" t="b">
        <v>0</v>
      </c>
      <c r="L571" s="42" t="b">
        <v>0</v>
      </c>
      <c r="M571" s="42" t="b">
        <v>0</v>
      </c>
      <c r="N571" s="42" t="b">
        <v>0</v>
      </c>
      <c r="O571" s="1" t="b">
        <v>0</v>
      </c>
      <c r="P571" s="1" t="b">
        <v>0</v>
      </c>
      <c r="Q571" s="1" t="b">
        <v>0</v>
      </c>
      <c r="R571" s="34" t="b">
        <v>0</v>
      </c>
      <c r="S571" s="43"/>
      <c r="T571" s="34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1"/>
      <c r="E572" s="1"/>
      <c r="F572" s="1"/>
      <c r="G572" s="1" t="b">
        <v>0</v>
      </c>
      <c r="H572" s="1" t="b">
        <v>0</v>
      </c>
      <c r="I572" s="1" t="b">
        <v>0</v>
      </c>
      <c r="J572" s="10" t="b">
        <v>0</v>
      </c>
      <c r="K572" s="41" t="b">
        <v>0</v>
      </c>
      <c r="L572" s="42" t="b">
        <v>0</v>
      </c>
      <c r="M572" s="42" t="b">
        <v>0</v>
      </c>
      <c r="N572" s="42" t="b">
        <v>0</v>
      </c>
      <c r="O572" s="1" t="b">
        <v>0</v>
      </c>
      <c r="P572" s="1" t="b">
        <v>0</v>
      </c>
      <c r="Q572" s="1" t="b">
        <v>0</v>
      </c>
      <c r="R572" s="34" t="b">
        <v>0</v>
      </c>
      <c r="S572" s="43"/>
      <c r="T572" s="34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1"/>
      <c r="E573" s="1"/>
      <c r="F573" s="1"/>
      <c r="G573" s="1" t="b">
        <v>0</v>
      </c>
      <c r="H573" s="1" t="b">
        <v>0</v>
      </c>
      <c r="I573" s="1" t="b">
        <v>0</v>
      </c>
      <c r="J573" s="10" t="b">
        <v>0</v>
      </c>
      <c r="K573" s="41" t="b">
        <v>0</v>
      </c>
      <c r="L573" s="42" t="b">
        <v>0</v>
      </c>
      <c r="M573" s="42" t="b">
        <v>0</v>
      </c>
      <c r="N573" s="42" t="b">
        <v>0</v>
      </c>
      <c r="O573" s="1" t="b">
        <v>0</v>
      </c>
      <c r="P573" s="1" t="b">
        <v>0</v>
      </c>
      <c r="Q573" s="1" t="b">
        <v>0</v>
      </c>
      <c r="R573" s="34" t="b">
        <v>0</v>
      </c>
      <c r="S573" s="43"/>
      <c r="T573" s="34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1"/>
      <c r="E574" s="1"/>
      <c r="F574" s="1"/>
      <c r="G574" s="1" t="b">
        <v>0</v>
      </c>
      <c r="H574" s="1" t="b">
        <v>0</v>
      </c>
      <c r="I574" s="1" t="b">
        <v>0</v>
      </c>
      <c r="J574" s="10" t="b">
        <v>0</v>
      </c>
      <c r="K574" s="41" t="b">
        <v>0</v>
      </c>
      <c r="L574" s="42" t="b">
        <v>0</v>
      </c>
      <c r="M574" s="42" t="b">
        <v>0</v>
      </c>
      <c r="N574" s="42" t="b">
        <v>0</v>
      </c>
      <c r="O574" s="1" t="b">
        <v>0</v>
      </c>
      <c r="P574" s="1" t="b">
        <v>0</v>
      </c>
      <c r="Q574" s="1" t="b">
        <v>0</v>
      </c>
      <c r="R574" s="34" t="b">
        <v>0</v>
      </c>
      <c r="S574" s="43"/>
      <c r="T574" s="34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1"/>
      <c r="E575" s="1"/>
      <c r="F575" s="1"/>
      <c r="G575" s="1" t="b">
        <v>0</v>
      </c>
      <c r="H575" s="1" t="b">
        <v>0</v>
      </c>
      <c r="I575" s="1" t="b">
        <v>0</v>
      </c>
      <c r="J575" s="10" t="b">
        <v>0</v>
      </c>
      <c r="K575" s="41" t="b">
        <v>0</v>
      </c>
      <c r="L575" s="42" t="b">
        <v>0</v>
      </c>
      <c r="M575" s="42" t="b">
        <v>0</v>
      </c>
      <c r="N575" s="42" t="b">
        <v>0</v>
      </c>
      <c r="O575" s="1" t="b">
        <v>0</v>
      </c>
      <c r="P575" s="1" t="b">
        <v>0</v>
      </c>
      <c r="Q575" s="1" t="b">
        <v>0</v>
      </c>
      <c r="R575" s="34" t="b">
        <v>0</v>
      </c>
      <c r="S575" s="43"/>
      <c r="T575" s="34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1"/>
      <c r="E576" s="1"/>
      <c r="F576" s="1"/>
      <c r="G576" s="1" t="b">
        <v>0</v>
      </c>
      <c r="H576" s="1" t="b">
        <v>0</v>
      </c>
      <c r="I576" s="1" t="b">
        <v>0</v>
      </c>
      <c r="J576" s="10" t="b">
        <v>0</v>
      </c>
      <c r="K576" s="41" t="b">
        <v>0</v>
      </c>
      <c r="L576" s="42" t="b">
        <v>0</v>
      </c>
      <c r="M576" s="42" t="b">
        <v>0</v>
      </c>
      <c r="N576" s="42" t="b">
        <v>0</v>
      </c>
      <c r="O576" s="1" t="b">
        <v>0</v>
      </c>
      <c r="P576" s="1" t="b">
        <v>0</v>
      </c>
      <c r="Q576" s="1" t="b">
        <v>0</v>
      </c>
      <c r="R576" s="34" t="b">
        <v>0</v>
      </c>
      <c r="S576" s="43"/>
      <c r="T576" s="34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1"/>
      <c r="E577" s="1"/>
      <c r="F577" s="1"/>
      <c r="G577" s="1" t="b">
        <v>0</v>
      </c>
      <c r="H577" s="1" t="b">
        <v>0</v>
      </c>
      <c r="I577" s="1" t="b">
        <v>0</v>
      </c>
      <c r="J577" s="10" t="b">
        <v>0</v>
      </c>
      <c r="K577" s="41" t="b">
        <v>0</v>
      </c>
      <c r="L577" s="42" t="b">
        <v>0</v>
      </c>
      <c r="M577" s="42" t="b">
        <v>0</v>
      </c>
      <c r="N577" s="42" t="b">
        <v>0</v>
      </c>
      <c r="O577" s="1" t="b">
        <v>0</v>
      </c>
      <c r="P577" s="1" t="b">
        <v>0</v>
      </c>
      <c r="Q577" s="1" t="b">
        <v>0</v>
      </c>
      <c r="R577" s="34" t="b">
        <v>0</v>
      </c>
      <c r="S577" s="43"/>
      <c r="T577" s="34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1"/>
      <c r="E578" s="1"/>
      <c r="F578" s="1"/>
      <c r="G578" s="1" t="b">
        <v>0</v>
      </c>
      <c r="H578" s="1" t="b">
        <v>0</v>
      </c>
      <c r="I578" s="1" t="b">
        <v>0</v>
      </c>
      <c r="J578" s="10" t="b">
        <v>0</v>
      </c>
      <c r="K578" s="41" t="b">
        <v>0</v>
      </c>
      <c r="L578" s="42" t="b">
        <v>0</v>
      </c>
      <c r="M578" s="42" t="b">
        <v>0</v>
      </c>
      <c r="N578" s="42" t="b">
        <v>0</v>
      </c>
      <c r="O578" s="1" t="b">
        <v>0</v>
      </c>
      <c r="P578" s="1" t="b">
        <v>0</v>
      </c>
      <c r="Q578" s="1" t="b">
        <v>0</v>
      </c>
      <c r="R578" s="34" t="b">
        <v>0</v>
      </c>
      <c r="S578" s="43"/>
      <c r="T578" s="34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1"/>
      <c r="E579" s="1"/>
      <c r="F579" s="1"/>
      <c r="G579" s="1" t="b">
        <v>0</v>
      </c>
      <c r="H579" s="1" t="b">
        <v>0</v>
      </c>
      <c r="I579" s="1" t="b">
        <v>0</v>
      </c>
      <c r="J579" s="10" t="b">
        <v>0</v>
      </c>
      <c r="K579" s="41" t="b">
        <v>0</v>
      </c>
      <c r="L579" s="42" t="b">
        <v>0</v>
      </c>
      <c r="M579" s="42" t="b">
        <v>0</v>
      </c>
      <c r="N579" s="42" t="b">
        <v>0</v>
      </c>
      <c r="O579" s="1" t="b">
        <v>0</v>
      </c>
      <c r="P579" s="1" t="b">
        <v>0</v>
      </c>
      <c r="Q579" s="1" t="b">
        <v>0</v>
      </c>
      <c r="R579" s="34" t="b">
        <v>0</v>
      </c>
      <c r="S579" s="43"/>
      <c r="T579" s="34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1"/>
      <c r="E580" s="1"/>
      <c r="F580" s="1"/>
      <c r="G580" s="1" t="b">
        <v>0</v>
      </c>
      <c r="H580" s="1" t="b">
        <v>0</v>
      </c>
      <c r="I580" s="1" t="b">
        <v>0</v>
      </c>
      <c r="J580" s="10" t="b">
        <v>0</v>
      </c>
      <c r="K580" s="41" t="b">
        <v>0</v>
      </c>
      <c r="L580" s="42" t="b">
        <v>0</v>
      </c>
      <c r="M580" s="42" t="b">
        <v>0</v>
      </c>
      <c r="N580" s="42" t="b">
        <v>0</v>
      </c>
      <c r="O580" s="1" t="b">
        <v>0</v>
      </c>
      <c r="P580" s="1" t="b">
        <v>0</v>
      </c>
      <c r="Q580" s="1" t="b">
        <v>0</v>
      </c>
      <c r="R580" s="34" t="b">
        <v>0</v>
      </c>
      <c r="S580" s="43"/>
      <c r="T580" s="34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1"/>
      <c r="E581" s="1"/>
      <c r="F581" s="1"/>
      <c r="G581" s="1" t="b">
        <v>0</v>
      </c>
      <c r="H581" s="1" t="b">
        <v>0</v>
      </c>
      <c r="I581" s="1" t="b">
        <v>0</v>
      </c>
      <c r="J581" s="10" t="b">
        <v>0</v>
      </c>
      <c r="K581" s="41" t="b">
        <v>0</v>
      </c>
      <c r="L581" s="42" t="b">
        <v>0</v>
      </c>
      <c r="M581" s="42" t="b">
        <v>0</v>
      </c>
      <c r="N581" s="42" t="b">
        <v>0</v>
      </c>
      <c r="O581" s="1" t="b">
        <v>0</v>
      </c>
      <c r="P581" s="1" t="b">
        <v>0</v>
      </c>
      <c r="Q581" s="1" t="b">
        <v>0</v>
      </c>
      <c r="R581" s="34" t="b">
        <v>0</v>
      </c>
      <c r="S581" s="43"/>
      <c r="T581" s="34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1"/>
      <c r="E582" s="1"/>
      <c r="F582" s="1"/>
      <c r="G582" s="1" t="b">
        <v>0</v>
      </c>
      <c r="H582" s="1" t="b">
        <v>0</v>
      </c>
      <c r="I582" s="1" t="b">
        <v>0</v>
      </c>
      <c r="J582" s="10" t="b">
        <v>0</v>
      </c>
      <c r="K582" s="41" t="b">
        <v>0</v>
      </c>
      <c r="L582" s="42" t="b">
        <v>0</v>
      </c>
      <c r="M582" s="42" t="b">
        <v>0</v>
      </c>
      <c r="N582" s="42" t="b">
        <v>0</v>
      </c>
      <c r="O582" s="1" t="b">
        <v>0</v>
      </c>
      <c r="P582" s="1" t="b">
        <v>0</v>
      </c>
      <c r="Q582" s="1" t="b">
        <v>0</v>
      </c>
      <c r="R582" s="34" t="b">
        <v>0</v>
      </c>
      <c r="S582" s="43"/>
      <c r="T582" s="34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1"/>
      <c r="E583" s="1"/>
      <c r="F583" s="1"/>
      <c r="G583" s="1" t="b">
        <v>0</v>
      </c>
      <c r="H583" s="1" t="b">
        <v>0</v>
      </c>
      <c r="I583" s="1" t="b">
        <v>0</v>
      </c>
      <c r="J583" s="10" t="b">
        <v>0</v>
      </c>
      <c r="K583" s="41" t="b">
        <v>0</v>
      </c>
      <c r="L583" s="42" t="b">
        <v>0</v>
      </c>
      <c r="M583" s="42" t="b">
        <v>0</v>
      </c>
      <c r="N583" s="42" t="b">
        <v>0</v>
      </c>
      <c r="O583" s="1" t="b">
        <v>0</v>
      </c>
      <c r="P583" s="1" t="b">
        <v>0</v>
      </c>
      <c r="Q583" s="1" t="b">
        <v>0</v>
      </c>
      <c r="R583" s="34" t="b">
        <v>0</v>
      </c>
      <c r="S583" s="43"/>
      <c r="T583" s="34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1"/>
      <c r="E584" s="1"/>
      <c r="F584" s="1"/>
      <c r="G584" s="1" t="b">
        <v>0</v>
      </c>
      <c r="H584" s="1" t="b">
        <v>0</v>
      </c>
      <c r="I584" s="1" t="b">
        <v>0</v>
      </c>
      <c r="J584" s="10" t="b">
        <v>0</v>
      </c>
      <c r="K584" s="41" t="b">
        <v>0</v>
      </c>
      <c r="L584" s="42" t="b">
        <v>0</v>
      </c>
      <c r="M584" s="42" t="b">
        <v>0</v>
      </c>
      <c r="N584" s="42" t="b">
        <v>0</v>
      </c>
      <c r="O584" s="1" t="b">
        <v>0</v>
      </c>
      <c r="P584" s="1" t="b">
        <v>0</v>
      </c>
      <c r="Q584" s="1" t="b">
        <v>0</v>
      </c>
      <c r="R584" s="34" t="b">
        <v>0</v>
      </c>
      <c r="S584" s="43"/>
      <c r="T584" s="34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1"/>
      <c r="E585" s="1"/>
      <c r="F585" s="1"/>
      <c r="G585" s="1" t="b">
        <v>0</v>
      </c>
      <c r="H585" s="1" t="b">
        <v>0</v>
      </c>
      <c r="I585" s="1" t="b">
        <v>0</v>
      </c>
      <c r="J585" s="10" t="b">
        <v>0</v>
      </c>
      <c r="K585" s="41" t="b">
        <v>0</v>
      </c>
      <c r="L585" s="42" t="b">
        <v>0</v>
      </c>
      <c r="M585" s="42" t="b">
        <v>0</v>
      </c>
      <c r="N585" s="42" t="b">
        <v>0</v>
      </c>
      <c r="O585" s="1" t="b">
        <v>0</v>
      </c>
      <c r="P585" s="1" t="b">
        <v>0</v>
      </c>
      <c r="Q585" s="1" t="b">
        <v>0</v>
      </c>
      <c r="R585" s="34" t="b">
        <v>0</v>
      </c>
      <c r="S585" s="43"/>
      <c r="T585" s="34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1"/>
      <c r="E586" s="1"/>
      <c r="F586" s="1"/>
      <c r="G586" s="1" t="b">
        <v>0</v>
      </c>
      <c r="H586" s="1" t="b">
        <v>0</v>
      </c>
      <c r="I586" s="1" t="b">
        <v>0</v>
      </c>
      <c r="J586" s="10" t="b">
        <v>0</v>
      </c>
      <c r="K586" s="41" t="b">
        <v>0</v>
      </c>
      <c r="L586" s="42" t="b">
        <v>0</v>
      </c>
      <c r="M586" s="42" t="b">
        <v>0</v>
      </c>
      <c r="N586" s="42" t="b">
        <v>0</v>
      </c>
      <c r="O586" s="1" t="b">
        <v>0</v>
      </c>
      <c r="P586" s="1" t="b">
        <v>0</v>
      </c>
      <c r="Q586" s="1" t="b">
        <v>0</v>
      </c>
      <c r="R586" s="34" t="b">
        <v>0</v>
      </c>
      <c r="S586" s="43"/>
      <c r="T586" s="34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1"/>
      <c r="E587" s="1"/>
      <c r="F587" s="1"/>
      <c r="G587" s="1" t="b">
        <v>0</v>
      </c>
      <c r="H587" s="1" t="b">
        <v>0</v>
      </c>
      <c r="I587" s="1" t="b">
        <v>0</v>
      </c>
      <c r="J587" s="10" t="b">
        <v>0</v>
      </c>
      <c r="K587" s="41" t="b">
        <v>0</v>
      </c>
      <c r="L587" s="42" t="b">
        <v>0</v>
      </c>
      <c r="M587" s="42" t="b">
        <v>0</v>
      </c>
      <c r="N587" s="42" t="b">
        <v>0</v>
      </c>
      <c r="O587" s="1" t="b">
        <v>0</v>
      </c>
      <c r="P587" s="1" t="b">
        <v>0</v>
      </c>
      <c r="Q587" s="1" t="b">
        <v>0</v>
      </c>
      <c r="R587" s="34" t="b">
        <v>0</v>
      </c>
      <c r="S587" s="43"/>
      <c r="T587" s="34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1"/>
      <c r="E588" s="1"/>
      <c r="F588" s="1"/>
      <c r="G588" s="1" t="b">
        <v>0</v>
      </c>
      <c r="H588" s="1" t="b">
        <v>0</v>
      </c>
      <c r="I588" s="1" t="b">
        <v>0</v>
      </c>
      <c r="J588" s="10" t="b">
        <v>0</v>
      </c>
      <c r="K588" s="41" t="b">
        <v>0</v>
      </c>
      <c r="L588" s="42" t="b">
        <v>0</v>
      </c>
      <c r="M588" s="42" t="b">
        <v>0</v>
      </c>
      <c r="N588" s="42" t="b">
        <v>0</v>
      </c>
      <c r="O588" s="1" t="b">
        <v>0</v>
      </c>
      <c r="P588" s="1" t="b">
        <v>0</v>
      </c>
      <c r="Q588" s="1" t="b">
        <v>0</v>
      </c>
      <c r="R588" s="34" t="b">
        <v>0</v>
      </c>
      <c r="S588" s="43"/>
      <c r="T588" s="34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1"/>
      <c r="E589" s="1"/>
      <c r="F589" s="1"/>
      <c r="G589" s="1" t="b">
        <v>0</v>
      </c>
      <c r="H589" s="1" t="b">
        <v>0</v>
      </c>
      <c r="I589" s="1" t="b">
        <v>0</v>
      </c>
      <c r="J589" s="10" t="b">
        <v>0</v>
      </c>
      <c r="K589" s="41" t="b">
        <v>0</v>
      </c>
      <c r="L589" s="42" t="b">
        <v>0</v>
      </c>
      <c r="M589" s="42" t="b">
        <v>0</v>
      </c>
      <c r="N589" s="42" t="b">
        <v>0</v>
      </c>
      <c r="O589" s="1" t="b">
        <v>0</v>
      </c>
      <c r="P589" s="1" t="b">
        <v>0</v>
      </c>
      <c r="Q589" s="1" t="b">
        <v>0</v>
      </c>
      <c r="R589" s="34" t="b">
        <v>0</v>
      </c>
      <c r="S589" s="43"/>
      <c r="T589" s="34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1"/>
      <c r="E590" s="1"/>
      <c r="F590" s="1"/>
      <c r="G590" s="1" t="b">
        <v>0</v>
      </c>
      <c r="H590" s="1" t="b">
        <v>0</v>
      </c>
      <c r="I590" s="1" t="b">
        <v>0</v>
      </c>
      <c r="J590" s="10" t="b">
        <v>0</v>
      </c>
      <c r="K590" s="41" t="b">
        <v>0</v>
      </c>
      <c r="L590" s="42" t="b">
        <v>0</v>
      </c>
      <c r="M590" s="42" t="b">
        <v>0</v>
      </c>
      <c r="N590" s="42" t="b">
        <v>0</v>
      </c>
      <c r="O590" s="1" t="b">
        <v>0</v>
      </c>
      <c r="P590" s="1" t="b">
        <v>0</v>
      </c>
      <c r="Q590" s="1" t="b">
        <v>0</v>
      </c>
      <c r="R590" s="34" t="b">
        <v>0</v>
      </c>
      <c r="S590" s="43"/>
      <c r="T590" s="34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1"/>
      <c r="E591" s="1"/>
      <c r="F591" s="1"/>
      <c r="G591" s="1" t="b">
        <v>0</v>
      </c>
      <c r="H591" s="1" t="b">
        <v>0</v>
      </c>
      <c r="I591" s="1" t="b">
        <v>0</v>
      </c>
      <c r="J591" s="10" t="b">
        <v>0</v>
      </c>
      <c r="K591" s="41" t="b">
        <v>0</v>
      </c>
      <c r="L591" s="42" t="b">
        <v>0</v>
      </c>
      <c r="M591" s="42" t="b">
        <v>0</v>
      </c>
      <c r="N591" s="42" t="b">
        <v>0</v>
      </c>
      <c r="O591" s="1" t="b">
        <v>0</v>
      </c>
      <c r="P591" s="1" t="b">
        <v>0</v>
      </c>
      <c r="Q591" s="1" t="b">
        <v>0</v>
      </c>
      <c r="R591" s="34" t="b">
        <v>0</v>
      </c>
      <c r="S591" s="43"/>
      <c r="T591" s="34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1"/>
      <c r="E592" s="1"/>
      <c r="F592" s="1"/>
      <c r="G592" s="1" t="b">
        <v>0</v>
      </c>
      <c r="H592" s="1" t="b">
        <v>0</v>
      </c>
      <c r="I592" s="1" t="b">
        <v>0</v>
      </c>
      <c r="J592" s="10" t="b">
        <v>0</v>
      </c>
      <c r="K592" s="41" t="b">
        <v>0</v>
      </c>
      <c r="L592" s="42" t="b">
        <v>0</v>
      </c>
      <c r="M592" s="42" t="b">
        <v>0</v>
      </c>
      <c r="N592" s="42" t="b">
        <v>0</v>
      </c>
      <c r="O592" s="1" t="b">
        <v>0</v>
      </c>
      <c r="P592" s="1" t="b">
        <v>0</v>
      </c>
      <c r="Q592" s="1" t="b">
        <v>0</v>
      </c>
      <c r="R592" s="34" t="b">
        <v>0</v>
      </c>
      <c r="S592" s="43"/>
      <c r="T592" s="34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1"/>
      <c r="E593" s="1"/>
      <c r="F593" s="1"/>
      <c r="G593" s="1" t="b">
        <v>0</v>
      </c>
      <c r="H593" s="1" t="b">
        <v>0</v>
      </c>
      <c r="I593" s="1" t="b">
        <v>0</v>
      </c>
      <c r="J593" s="10" t="b">
        <v>0</v>
      </c>
      <c r="K593" s="41" t="b">
        <v>0</v>
      </c>
      <c r="L593" s="42" t="b">
        <v>0</v>
      </c>
      <c r="M593" s="42" t="b">
        <v>0</v>
      </c>
      <c r="N593" s="42" t="b">
        <v>0</v>
      </c>
      <c r="O593" s="1" t="b">
        <v>0</v>
      </c>
      <c r="P593" s="1" t="b">
        <v>0</v>
      </c>
      <c r="Q593" s="1" t="b">
        <v>0</v>
      </c>
      <c r="R593" s="34" t="b">
        <v>0</v>
      </c>
      <c r="S593" s="43"/>
      <c r="T593" s="34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1"/>
      <c r="E594" s="1"/>
      <c r="F594" s="1"/>
      <c r="G594" s="1" t="b">
        <v>0</v>
      </c>
      <c r="H594" s="1" t="b">
        <v>0</v>
      </c>
      <c r="I594" s="1" t="b">
        <v>0</v>
      </c>
      <c r="J594" s="10" t="b">
        <v>0</v>
      </c>
      <c r="K594" s="41" t="b">
        <v>0</v>
      </c>
      <c r="L594" s="42" t="b">
        <v>0</v>
      </c>
      <c r="M594" s="42" t="b">
        <v>0</v>
      </c>
      <c r="N594" s="42" t="b">
        <v>0</v>
      </c>
      <c r="O594" s="1" t="b">
        <v>0</v>
      </c>
      <c r="P594" s="1" t="b">
        <v>0</v>
      </c>
      <c r="Q594" s="1" t="b">
        <v>0</v>
      </c>
      <c r="R594" s="34" t="b">
        <v>0</v>
      </c>
      <c r="S594" s="43"/>
      <c r="T594" s="34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1"/>
      <c r="E595" s="1"/>
      <c r="F595" s="1"/>
      <c r="G595" s="1" t="b">
        <v>0</v>
      </c>
      <c r="H595" s="1" t="b">
        <v>0</v>
      </c>
      <c r="I595" s="1" t="b">
        <v>0</v>
      </c>
      <c r="J595" s="10" t="b">
        <v>0</v>
      </c>
      <c r="K595" s="41" t="b">
        <v>0</v>
      </c>
      <c r="L595" s="42" t="b">
        <v>0</v>
      </c>
      <c r="M595" s="42" t="b">
        <v>0</v>
      </c>
      <c r="N595" s="42" t="b">
        <v>0</v>
      </c>
      <c r="O595" s="1" t="b">
        <v>0</v>
      </c>
      <c r="P595" s="1" t="b">
        <v>0</v>
      </c>
      <c r="Q595" s="1" t="b">
        <v>0</v>
      </c>
      <c r="R595" s="34" t="b">
        <v>0</v>
      </c>
      <c r="S595" s="43"/>
      <c r="T595" s="34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1"/>
      <c r="E596" s="1"/>
      <c r="F596" s="1"/>
      <c r="G596" s="1" t="b">
        <v>0</v>
      </c>
      <c r="H596" s="1" t="b">
        <v>0</v>
      </c>
      <c r="I596" s="1" t="b">
        <v>0</v>
      </c>
      <c r="J596" s="10" t="b">
        <v>0</v>
      </c>
      <c r="K596" s="41" t="b">
        <v>0</v>
      </c>
      <c r="L596" s="42" t="b">
        <v>0</v>
      </c>
      <c r="M596" s="42" t="b">
        <v>0</v>
      </c>
      <c r="N596" s="42" t="b">
        <v>0</v>
      </c>
      <c r="O596" s="1" t="b">
        <v>0</v>
      </c>
      <c r="P596" s="1" t="b">
        <v>0</v>
      </c>
      <c r="Q596" s="1" t="b">
        <v>0</v>
      </c>
      <c r="R596" s="34" t="b">
        <v>0</v>
      </c>
      <c r="S596" s="43"/>
      <c r="T596" s="34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1"/>
      <c r="E597" s="1"/>
      <c r="F597" s="1"/>
      <c r="G597" s="1" t="b">
        <v>0</v>
      </c>
      <c r="H597" s="1" t="b">
        <v>0</v>
      </c>
      <c r="I597" s="1" t="b">
        <v>0</v>
      </c>
      <c r="J597" s="10" t="b">
        <v>0</v>
      </c>
      <c r="K597" s="41" t="b">
        <v>0</v>
      </c>
      <c r="L597" s="42" t="b">
        <v>0</v>
      </c>
      <c r="M597" s="42" t="b">
        <v>0</v>
      </c>
      <c r="N597" s="42" t="b">
        <v>0</v>
      </c>
      <c r="O597" s="1" t="b">
        <v>0</v>
      </c>
      <c r="P597" s="1" t="b">
        <v>0</v>
      </c>
      <c r="Q597" s="1" t="b">
        <v>0</v>
      </c>
      <c r="R597" s="34" t="b">
        <v>0</v>
      </c>
      <c r="S597" s="43"/>
      <c r="T597" s="34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1"/>
      <c r="E598" s="1"/>
      <c r="F598" s="1"/>
      <c r="G598" s="1" t="b">
        <v>0</v>
      </c>
      <c r="H598" s="1" t="b">
        <v>0</v>
      </c>
      <c r="I598" s="1" t="b">
        <v>0</v>
      </c>
      <c r="J598" s="10" t="b">
        <v>0</v>
      </c>
      <c r="K598" s="41" t="b">
        <v>0</v>
      </c>
      <c r="L598" s="42" t="b">
        <v>0</v>
      </c>
      <c r="M598" s="42" t="b">
        <v>0</v>
      </c>
      <c r="N598" s="42" t="b">
        <v>0</v>
      </c>
      <c r="O598" s="1" t="b">
        <v>0</v>
      </c>
      <c r="P598" s="1" t="b">
        <v>0</v>
      </c>
      <c r="Q598" s="1" t="b">
        <v>0</v>
      </c>
      <c r="R598" s="34" t="b">
        <v>0</v>
      </c>
      <c r="S598" s="43"/>
      <c r="T598" s="34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1"/>
      <c r="E599" s="1"/>
      <c r="F599" s="1"/>
      <c r="G599" s="1" t="b">
        <v>0</v>
      </c>
      <c r="H599" s="1" t="b">
        <v>0</v>
      </c>
      <c r="I599" s="1" t="b">
        <v>0</v>
      </c>
      <c r="J599" s="10" t="b">
        <v>0</v>
      </c>
      <c r="K599" s="41" t="b">
        <v>0</v>
      </c>
      <c r="L599" s="42" t="b">
        <v>0</v>
      </c>
      <c r="M599" s="42" t="b">
        <v>0</v>
      </c>
      <c r="N599" s="42" t="b">
        <v>0</v>
      </c>
      <c r="O599" s="1" t="b">
        <v>0</v>
      </c>
      <c r="P599" s="1" t="b">
        <v>0</v>
      </c>
      <c r="Q599" s="1" t="b">
        <v>0</v>
      </c>
      <c r="R599" s="34" t="b">
        <v>0</v>
      </c>
      <c r="S599" s="43"/>
      <c r="T599" s="34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1"/>
      <c r="E600" s="1"/>
      <c r="F600" s="1"/>
      <c r="G600" s="1" t="b">
        <v>0</v>
      </c>
      <c r="H600" s="1" t="b">
        <v>0</v>
      </c>
      <c r="I600" s="1" t="b">
        <v>0</v>
      </c>
      <c r="J600" s="10" t="b">
        <v>0</v>
      </c>
      <c r="K600" s="41" t="b">
        <v>0</v>
      </c>
      <c r="L600" s="42" t="b">
        <v>0</v>
      </c>
      <c r="M600" s="42" t="b">
        <v>0</v>
      </c>
      <c r="N600" s="42" t="b">
        <v>0</v>
      </c>
      <c r="O600" s="1" t="b">
        <v>0</v>
      </c>
      <c r="P600" s="1" t="b">
        <v>0</v>
      </c>
      <c r="Q600" s="1" t="b">
        <v>0</v>
      </c>
      <c r="R600" s="34" t="b">
        <v>0</v>
      </c>
      <c r="S600" s="43"/>
      <c r="T600" s="34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1"/>
      <c r="E601" s="1"/>
      <c r="F601" s="1"/>
      <c r="G601" s="1" t="b">
        <v>0</v>
      </c>
      <c r="H601" s="1" t="b">
        <v>0</v>
      </c>
      <c r="I601" s="1" t="b">
        <v>0</v>
      </c>
      <c r="J601" s="10" t="b">
        <v>0</v>
      </c>
      <c r="K601" s="41" t="b">
        <v>0</v>
      </c>
      <c r="L601" s="42" t="b">
        <v>0</v>
      </c>
      <c r="M601" s="42" t="b">
        <v>0</v>
      </c>
      <c r="N601" s="42" t="b">
        <v>0</v>
      </c>
      <c r="O601" s="1" t="b">
        <v>0</v>
      </c>
      <c r="P601" s="1" t="b">
        <v>0</v>
      </c>
      <c r="Q601" s="1" t="b">
        <v>0</v>
      </c>
      <c r="R601" s="34" t="b">
        <v>0</v>
      </c>
      <c r="S601" s="43"/>
      <c r="T601" s="34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1"/>
      <c r="E602" s="1"/>
      <c r="F602" s="1"/>
      <c r="G602" s="1" t="b">
        <v>0</v>
      </c>
      <c r="H602" s="1" t="b">
        <v>0</v>
      </c>
      <c r="I602" s="1" t="b">
        <v>0</v>
      </c>
      <c r="J602" s="10" t="b">
        <v>0</v>
      </c>
      <c r="K602" s="41" t="b">
        <v>0</v>
      </c>
      <c r="L602" s="42" t="b">
        <v>0</v>
      </c>
      <c r="M602" s="42" t="b">
        <v>0</v>
      </c>
      <c r="N602" s="42" t="b">
        <v>0</v>
      </c>
      <c r="O602" s="1" t="b">
        <v>0</v>
      </c>
      <c r="P602" s="1" t="b">
        <v>0</v>
      </c>
      <c r="Q602" s="1" t="b">
        <v>0</v>
      </c>
      <c r="R602" s="34" t="b">
        <v>0</v>
      </c>
      <c r="S602" s="43"/>
      <c r="T602" s="34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1"/>
      <c r="E603" s="1"/>
      <c r="F603" s="1"/>
      <c r="G603" s="1" t="b">
        <v>0</v>
      </c>
      <c r="H603" s="1" t="b">
        <v>0</v>
      </c>
      <c r="I603" s="1" t="b">
        <v>0</v>
      </c>
      <c r="J603" s="10" t="b">
        <v>0</v>
      </c>
      <c r="K603" s="41" t="b">
        <v>0</v>
      </c>
      <c r="L603" s="42" t="b">
        <v>0</v>
      </c>
      <c r="M603" s="42" t="b">
        <v>0</v>
      </c>
      <c r="N603" s="42" t="b">
        <v>0</v>
      </c>
      <c r="O603" s="1" t="b">
        <v>0</v>
      </c>
      <c r="P603" s="1" t="b">
        <v>0</v>
      </c>
      <c r="Q603" s="1" t="b">
        <v>0</v>
      </c>
      <c r="R603" s="34" t="b">
        <v>0</v>
      </c>
      <c r="S603" s="43"/>
      <c r="T603" s="34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1"/>
      <c r="E604" s="1"/>
      <c r="F604" s="1"/>
      <c r="G604" s="1" t="b">
        <v>0</v>
      </c>
      <c r="H604" s="1" t="b">
        <v>0</v>
      </c>
      <c r="I604" s="1" t="b">
        <v>0</v>
      </c>
      <c r="J604" s="10" t="b">
        <v>0</v>
      </c>
      <c r="K604" s="41" t="b">
        <v>0</v>
      </c>
      <c r="L604" s="42" t="b">
        <v>0</v>
      </c>
      <c r="M604" s="42" t="b">
        <v>0</v>
      </c>
      <c r="N604" s="42" t="b">
        <v>0</v>
      </c>
      <c r="O604" s="1" t="b">
        <v>0</v>
      </c>
      <c r="P604" s="1" t="b">
        <v>0</v>
      </c>
      <c r="Q604" s="1" t="b">
        <v>0</v>
      </c>
      <c r="R604" s="34" t="b">
        <v>0</v>
      </c>
      <c r="S604" s="43"/>
      <c r="T604" s="34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1"/>
      <c r="E605" s="1"/>
      <c r="F605" s="1"/>
      <c r="G605" s="1" t="b">
        <v>0</v>
      </c>
      <c r="H605" s="1" t="b">
        <v>0</v>
      </c>
      <c r="I605" s="1" t="b">
        <v>0</v>
      </c>
      <c r="J605" s="10" t="b">
        <v>0</v>
      </c>
      <c r="K605" s="41" t="b">
        <v>0</v>
      </c>
      <c r="L605" s="42" t="b">
        <v>0</v>
      </c>
      <c r="M605" s="42" t="b">
        <v>0</v>
      </c>
      <c r="N605" s="42" t="b">
        <v>0</v>
      </c>
      <c r="O605" s="1" t="b">
        <v>0</v>
      </c>
      <c r="P605" s="1" t="b">
        <v>0</v>
      </c>
      <c r="Q605" s="1" t="b">
        <v>0</v>
      </c>
      <c r="R605" s="34" t="b">
        <v>0</v>
      </c>
      <c r="S605" s="43"/>
      <c r="T605" s="34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1"/>
      <c r="E606" s="1"/>
      <c r="F606" s="1"/>
      <c r="G606" s="1" t="b">
        <v>0</v>
      </c>
      <c r="H606" s="1" t="b">
        <v>0</v>
      </c>
      <c r="I606" s="1" t="b">
        <v>0</v>
      </c>
      <c r="J606" s="10" t="b">
        <v>0</v>
      </c>
      <c r="K606" s="41" t="b">
        <v>0</v>
      </c>
      <c r="L606" s="42" t="b">
        <v>0</v>
      </c>
      <c r="M606" s="42" t="b">
        <v>0</v>
      </c>
      <c r="N606" s="42" t="b">
        <v>0</v>
      </c>
      <c r="O606" s="1" t="b">
        <v>0</v>
      </c>
      <c r="P606" s="1" t="b">
        <v>0</v>
      </c>
      <c r="Q606" s="1" t="b">
        <v>0</v>
      </c>
      <c r="R606" s="34" t="b">
        <v>0</v>
      </c>
      <c r="S606" s="43"/>
      <c r="T606" s="34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1"/>
      <c r="E607" s="1"/>
      <c r="F607" s="1"/>
      <c r="G607" s="1" t="b">
        <v>0</v>
      </c>
      <c r="H607" s="1" t="b">
        <v>0</v>
      </c>
      <c r="I607" s="1" t="b">
        <v>0</v>
      </c>
      <c r="J607" s="10" t="b">
        <v>0</v>
      </c>
      <c r="K607" s="41" t="b">
        <v>0</v>
      </c>
      <c r="L607" s="42" t="b">
        <v>0</v>
      </c>
      <c r="M607" s="42" t="b">
        <v>0</v>
      </c>
      <c r="N607" s="42" t="b">
        <v>0</v>
      </c>
      <c r="O607" s="1" t="b">
        <v>0</v>
      </c>
      <c r="P607" s="1" t="b">
        <v>0</v>
      </c>
      <c r="Q607" s="1" t="b">
        <v>0</v>
      </c>
      <c r="R607" s="34" t="b">
        <v>0</v>
      </c>
      <c r="S607" s="43"/>
      <c r="T607" s="34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1"/>
      <c r="E608" s="1"/>
      <c r="F608" s="1"/>
      <c r="G608" s="1" t="b">
        <v>0</v>
      </c>
      <c r="H608" s="1" t="b">
        <v>0</v>
      </c>
      <c r="I608" s="1" t="b">
        <v>0</v>
      </c>
      <c r="J608" s="10" t="b">
        <v>0</v>
      </c>
      <c r="K608" s="41" t="b">
        <v>0</v>
      </c>
      <c r="L608" s="42" t="b">
        <v>0</v>
      </c>
      <c r="M608" s="42" t="b">
        <v>0</v>
      </c>
      <c r="N608" s="42" t="b">
        <v>0</v>
      </c>
      <c r="O608" s="1" t="b">
        <v>0</v>
      </c>
      <c r="P608" s="1" t="b">
        <v>0</v>
      </c>
      <c r="Q608" s="1" t="b">
        <v>0</v>
      </c>
      <c r="R608" s="34" t="b">
        <v>0</v>
      </c>
      <c r="S608" s="43"/>
      <c r="T608" s="34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1"/>
      <c r="E609" s="1"/>
      <c r="F609" s="1"/>
      <c r="G609" s="1" t="b">
        <v>0</v>
      </c>
      <c r="H609" s="1" t="b">
        <v>0</v>
      </c>
      <c r="I609" s="1" t="b">
        <v>0</v>
      </c>
      <c r="J609" s="10" t="b">
        <v>0</v>
      </c>
      <c r="K609" s="41" t="b">
        <v>0</v>
      </c>
      <c r="L609" s="42" t="b">
        <v>0</v>
      </c>
      <c r="M609" s="42" t="b">
        <v>0</v>
      </c>
      <c r="N609" s="42" t="b">
        <v>0</v>
      </c>
      <c r="O609" s="1" t="b">
        <v>0</v>
      </c>
      <c r="P609" s="1" t="b">
        <v>0</v>
      </c>
      <c r="Q609" s="1" t="b">
        <v>0</v>
      </c>
      <c r="R609" s="34" t="b">
        <v>0</v>
      </c>
      <c r="S609" s="43"/>
      <c r="T609" s="34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1"/>
      <c r="E610" s="1"/>
      <c r="F610" s="1"/>
      <c r="G610" s="1" t="b">
        <v>0</v>
      </c>
      <c r="H610" s="1" t="b">
        <v>0</v>
      </c>
      <c r="I610" s="1" t="b">
        <v>0</v>
      </c>
      <c r="J610" s="10" t="b">
        <v>0</v>
      </c>
      <c r="K610" s="41" t="b">
        <v>0</v>
      </c>
      <c r="L610" s="42" t="b">
        <v>0</v>
      </c>
      <c r="M610" s="42" t="b">
        <v>0</v>
      </c>
      <c r="N610" s="42" t="b">
        <v>0</v>
      </c>
      <c r="O610" s="1" t="b">
        <v>0</v>
      </c>
      <c r="P610" s="1" t="b">
        <v>0</v>
      </c>
      <c r="Q610" s="1" t="b">
        <v>0</v>
      </c>
      <c r="R610" s="34" t="b">
        <v>0</v>
      </c>
      <c r="S610" s="43"/>
      <c r="T610" s="34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1"/>
      <c r="E611" s="1"/>
      <c r="F611" s="1"/>
      <c r="G611" s="1" t="b">
        <v>0</v>
      </c>
      <c r="H611" s="1" t="b">
        <v>0</v>
      </c>
      <c r="I611" s="1" t="b">
        <v>0</v>
      </c>
      <c r="J611" s="10" t="b">
        <v>0</v>
      </c>
      <c r="K611" s="41" t="b">
        <v>0</v>
      </c>
      <c r="L611" s="42" t="b">
        <v>0</v>
      </c>
      <c r="M611" s="42" t="b">
        <v>0</v>
      </c>
      <c r="N611" s="42" t="b">
        <v>0</v>
      </c>
      <c r="O611" s="1" t="b">
        <v>0</v>
      </c>
      <c r="P611" s="1" t="b">
        <v>0</v>
      </c>
      <c r="Q611" s="1" t="b">
        <v>0</v>
      </c>
      <c r="R611" s="34" t="b">
        <v>0</v>
      </c>
      <c r="S611" s="43"/>
      <c r="T611" s="34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1"/>
      <c r="E612" s="1"/>
      <c r="F612" s="1"/>
      <c r="G612" s="1" t="b">
        <v>0</v>
      </c>
      <c r="H612" s="1" t="b">
        <v>0</v>
      </c>
      <c r="I612" s="1" t="b">
        <v>0</v>
      </c>
      <c r="J612" s="10" t="b">
        <v>0</v>
      </c>
      <c r="K612" s="41" t="b">
        <v>0</v>
      </c>
      <c r="L612" s="42" t="b">
        <v>0</v>
      </c>
      <c r="M612" s="42" t="b">
        <v>0</v>
      </c>
      <c r="N612" s="42" t="b">
        <v>0</v>
      </c>
      <c r="O612" s="1" t="b">
        <v>0</v>
      </c>
      <c r="P612" s="1" t="b">
        <v>0</v>
      </c>
      <c r="Q612" s="1" t="b">
        <v>0</v>
      </c>
      <c r="R612" s="34" t="b">
        <v>0</v>
      </c>
      <c r="S612" s="43"/>
      <c r="T612" s="34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1"/>
      <c r="E613" s="1"/>
      <c r="F613" s="1"/>
      <c r="G613" s="1" t="b">
        <v>0</v>
      </c>
      <c r="H613" s="1" t="b">
        <v>0</v>
      </c>
      <c r="I613" s="1" t="b">
        <v>0</v>
      </c>
      <c r="J613" s="10" t="b">
        <v>0</v>
      </c>
      <c r="K613" s="41" t="b">
        <v>0</v>
      </c>
      <c r="L613" s="42" t="b">
        <v>0</v>
      </c>
      <c r="M613" s="42" t="b">
        <v>0</v>
      </c>
      <c r="N613" s="42" t="b">
        <v>0</v>
      </c>
      <c r="O613" s="1" t="b">
        <v>0</v>
      </c>
      <c r="P613" s="1" t="b">
        <v>0</v>
      </c>
      <c r="Q613" s="1" t="b">
        <v>0</v>
      </c>
      <c r="R613" s="34" t="b">
        <v>0</v>
      </c>
      <c r="S613" s="43"/>
      <c r="T613" s="34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1"/>
      <c r="E614" s="1"/>
      <c r="F614" s="1"/>
      <c r="G614" s="1" t="b">
        <v>0</v>
      </c>
      <c r="H614" s="1" t="b">
        <v>0</v>
      </c>
      <c r="I614" s="1" t="b">
        <v>0</v>
      </c>
      <c r="J614" s="10" t="b">
        <v>0</v>
      </c>
      <c r="K614" s="41" t="b">
        <v>0</v>
      </c>
      <c r="L614" s="42" t="b">
        <v>0</v>
      </c>
      <c r="M614" s="42" t="b">
        <v>0</v>
      </c>
      <c r="N614" s="42" t="b">
        <v>0</v>
      </c>
      <c r="O614" s="1" t="b">
        <v>0</v>
      </c>
      <c r="P614" s="1" t="b">
        <v>0</v>
      </c>
      <c r="Q614" s="1" t="b">
        <v>0</v>
      </c>
      <c r="R614" s="34" t="b">
        <v>0</v>
      </c>
      <c r="S614" s="43"/>
      <c r="T614" s="34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1"/>
      <c r="E615" s="1"/>
      <c r="F615" s="1"/>
      <c r="G615" s="1" t="b">
        <v>0</v>
      </c>
      <c r="H615" s="1" t="b">
        <v>0</v>
      </c>
      <c r="I615" s="1" t="b">
        <v>0</v>
      </c>
      <c r="J615" s="10" t="b">
        <v>0</v>
      </c>
      <c r="K615" s="41" t="b">
        <v>0</v>
      </c>
      <c r="L615" s="42" t="b">
        <v>0</v>
      </c>
      <c r="M615" s="42" t="b">
        <v>0</v>
      </c>
      <c r="N615" s="42" t="b">
        <v>0</v>
      </c>
      <c r="O615" s="1" t="b">
        <v>0</v>
      </c>
      <c r="P615" s="1" t="b">
        <v>0</v>
      </c>
      <c r="Q615" s="1" t="b">
        <v>0</v>
      </c>
      <c r="R615" s="34" t="b">
        <v>0</v>
      </c>
      <c r="S615" s="43"/>
      <c r="T615" s="34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1"/>
      <c r="E616" s="1"/>
      <c r="F616" s="1"/>
      <c r="G616" s="1" t="b">
        <v>0</v>
      </c>
      <c r="H616" s="1" t="b">
        <v>0</v>
      </c>
      <c r="I616" s="1" t="b">
        <v>0</v>
      </c>
      <c r="J616" s="10" t="b">
        <v>0</v>
      </c>
      <c r="K616" s="41" t="b">
        <v>0</v>
      </c>
      <c r="L616" s="42" t="b">
        <v>0</v>
      </c>
      <c r="M616" s="42" t="b">
        <v>0</v>
      </c>
      <c r="N616" s="42" t="b">
        <v>0</v>
      </c>
      <c r="O616" s="1" t="b">
        <v>0</v>
      </c>
      <c r="P616" s="1" t="b">
        <v>0</v>
      </c>
      <c r="Q616" s="1" t="b">
        <v>0</v>
      </c>
      <c r="R616" s="34" t="b">
        <v>0</v>
      </c>
      <c r="S616" s="43"/>
      <c r="T616" s="34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1"/>
      <c r="E617" s="1"/>
      <c r="F617" s="1"/>
      <c r="G617" s="1" t="b">
        <v>0</v>
      </c>
      <c r="H617" s="1" t="b">
        <v>0</v>
      </c>
      <c r="I617" s="1" t="b">
        <v>0</v>
      </c>
      <c r="J617" s="10" t="b">
        <v>0</v>
      </c>
      <c r="K617" s="41" t="b">
        <v>0</v>
      </c>
      <c r="L617" s="42" t="b">
        <v>0</v>
      </c>
      <c r="M617" s="42" t="b">
        <v>0</v>
      </c>
      <c r="N617" s="42" t="b">
        <v>0</v>
      </c>
      <c r="O617" s="1" t="b">
        <v>0</v>
      </c>
      <c r="P617" s="1" t="b">
        <v>0</v>
      </c>
      <c r="Q617" s="1" t="b">
        <v>0</v>
      </c>
      <c r="R617" s="34" t="b">
        <v>0</v>
      </c>
      <c r="S617" s="43"/>
      <c r="T617" s="34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1"/>
      <c r="E618" s="1"/>
      <c r="F618" s="1"/>
      <c r="G618" s="1" t="b">
        <v>0</v>
      </c>
      <c r="H618" s="1" t="b">
        <v>0</v>
      </c>
      <c r="I618" s="1" t="b">
        <v>0</v>
      </c>
      <c r="J618" s="10" t="b">
        <v>0</v>
      </c>
      <c r="K618" s="41" t="b">
        <v>0</v>
      </c>
      <c r="L618" s="42" t="b">
        <v>0</v>
      </c>
      <c r="M618" s="42" t="b">
        <v>0</v>
      </c>
      <c r="N618" s="42" t="b">
        <v>0</v>
      </c>
      <c r="O618" s="1" t="b">
        <v>0</v>
      </c>
      <c r="P618" s="1" t="b">
        <v>0</v>
      </c>
      <c r="Q618" s="1" t="b">
        <v>0</v>
      </c>
      <c r="R618" s="34" t="b">
        <v>0</v>
      </c>
      <c r="S618" s="43"/>
      <c r="T618" s="34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1"/>
      <c r="E619" s="1"/>
      <c r="F619" s="1"/>
      <c r="G619" s="1" t="b">
        <v>0</v>
      </c>
      <c r="H619" s="1" t="b">
        <v>0</v>
      </c>
      <c r="I619" s="1" t="b">
        <v>0</v>
      </c>
      <c r="J619" s="10" t="b">
        <v>0</v>
      </c>
      <c r="K619" s="41" t="b">
        <v>0</v>
      </c>
      <c r="L619" s="42" t="b">
        <v>0</v>
      </c>
      <c r="M619" s="42" t="b">
        <v>0</v>
      </c>
      <c r="N619" s="42" t="b">
        <v>0</v>
      </c>
      <c r="O619" s="1" t="b">
        <v>0</v>
      </c>
      <c r="P619" s="1" t="b">
        <v>0</v>
      </c>
      <c r="Q619" s="1" t="b">
        <v>0</v>
      </c>
      <c r="R619" s="34" t="b">
        <v>0</v>
      </c>
      <c r="S619" s="43"/>
      <c r="T619" s="34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1"/>
      <c r="E620" s="1"/>
      <c r="F620" s="1"/>
      <c r="G620" s="1" t="b">
        <v>0</v>
      </c>
      <c r="H620" s="1" t="b">
        <v>0</v>
      </c>
      <c r="I620" s="1" t="b">
        <v>0</v>
      </c>
      <c r="J620" s="10" t="b">
        <v>0</v>
      </c>
      <c r="K620" s="41" t="b">
        <v>0</v>
      </c>
      <c r="L620" s="42" t="b">
        <v>0</v>
      </c>
      <c r="M620" s="42" t="b">
        <v>0</v>
      </c>
      <c r="N620" s="42" t="b">
        <v>0</v>
      </c>
      <c r="O620" s="1" t="b">
        <v>0</v>
      </c>
      <c r="P620" s="1" t="b">
        <v>0</v>
      </c>
      <c r="Q620" s="1" t="b">
        <v>0</v>
      </c>
      <c r="R620" s="34" t="b">
        <v>0</v>
      </c>
      <c r="S620" s="43"/>
      <c r="T620" s="34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1"/>
      <c r="E621" s="1"/>
      <c r="F621" s="1"/>
      <c r="G621" s="1" t="b">
        <v>0</v>
      </c>
      <c r="H621" s="1" t="b">
        <v>0</v>
      </c>
      <c r="I621" s="1" t="b">
        <v>0</v>
      </c>
      <c r="J621" s="10" t="b">
        <v>0</v>
      </c>
      <c r="K621" s="41" t="b">
        <v>0</v>
      </c>
      <c r="L621" s="42" t="b">
        <v>0</v>
      </c>
      <c r="M621" s="42" t="b">
        <v>0</v>
      </c>
      <c r="N621" s="42" t="b">
        <v>0</v>
      </c>
      <c r="O621" s="1" t="b">
        <v>0</v>
      </c>
      <c r="P621" s="1" t="b">
        <v>0</v>
      </c>
      <c r="Q621" s="1" t="b">
        <v>0</v>
      </c>
      <c r="R621" s="34" t="b">
        <v>0</v>
      </c>
      <c r="S621" s="43"/>
      <c r="T621" s="34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1"/>
      <c r="E622" s="1"/>
      <c r="F622" s="1"/>
      <c r="G622" s="1" t="b">
        <v>0</v>
      </c>
      <c r="H622" s="1" t="b">
        <v>0</v>
      </c>
      <c r="I622" s="1" t="b">
        <v>0</v>
      </c>
      <c r="J622" s="10" t="b">
        <v>0</v>
      </c>
      <c r="K622" s="41" t="b">
        <v>0</v>
      </c>
      <c r="L622" s="42" t="b">
        <v>0</v>
      </c>
      <c r="M622" s="42" t="b">
        <v>0</v>
      </c>
      <c r="N622" s="42" t="b">
        <v>0</v>
      </c>
      <c r="O622" s="1" t="b">
        <v>0</v>
      </c>
      <c r="P622" s="1" t="b">
        <v>0</v>
      </c>
      <c r="Q622" s="1" t="b">
        <v>0</v>
      </c>
      <c r="R622" s="34" t="b">
        <v>0</v>
      </c>
      <c r="S622" s="43"/>
      <c r="T622" s="34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1"/>
      <c r="E623" s="1"/>
      <c r="F623" s="1"/>
      <c r="G623" s="1" t="b">
        <v>0</v>
      </c>
      <c r="H623" s="1" t="b">
        <v>0</v>
      </c>
      <c r="I623" s="1" t="b">
        <v>0</v>
      </c>
      <c r="J623" s="10" t="b">
        <v>0</v>
      </c>
      <c r="K623" s="41" t="b">
        <v>0</v>
      </c>
      <c r="L623" s="42" t="b">
        <v>0</v>
      </c>
      <c r="M623" s="42" t="b">
        <v>0</v>
      </c>
      <c r="N623" s="42" t="b">
        <v>0</v>
      </c>
      <c r="O623" s="1" t="b">
        <v>0</v>
      </c>
      <c r="P623" s="1" t="b">
        <v>0</v>
      </c>
      <c r="Q623" s="1" t="b">
        <v>0</v>
      </c>
      <c r="R623" s="34" t="b">
        <v>0</v>
      </c>
      <c r="S623" s="43"/>
      <c r="T623" s="34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1"/>
      <c r="E624" s="1"/>
      <c r="F624" s="1"/>
      <c r="G624" s="1" t="b">
        <v>0</v>
      </c>
      <c r="H624" s="1" t="b">
        <v>0</v>
      </c>
      <c r="I624" s="1" t="b">
        <v>0</v>
      </c>
      <c r="J624" s="10" t="b">
        <v>0</v>
      </c>
      <c r="K624" s="41" t="b">
        <v>0</v>
      </c>
      <c r="L624" s="42" t="b">
        <v>0</v>
      </c>
      <c r="M624" s="42" t="b">
        <v>0</v>
      </c>
      <c r="N624" s="42" t="b">
        <v>0</v>
      </c>
      <c r="O624" s="1" t="b">
        <v>0</v>
      </c>
      <c r="P624" s="1" t="b">
        <v>0</v>
      </c>
      <c r="Q624" s="1" t="b">
        <v>0</v>
      </c>
      <c r="R624" s="34" t="b">
        <v>0</v>
      </c>
      <c r="S624" s="43"/>
      <c r="T624" s="34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1"/>
      <c r="E625" s="1"/>
      <c r="F625" s="1"/>
      <c r="G625" s="1" t="b">
        <v>0</v>
      </c>
      <c r="H625" s="1" t="b">
        <v>0</v>
      </c>
      <c r="I625" s="1" t="b">
        <v>0</v>
      </c>
      <c r="J625" s="10" t="b">
        <v>0</v>
      </c>
      <c r="K625" s="41" t="b">
        <v>0</v>
      </c>
      <c r="L625" s="42" t="b">
        <v>0</v>
      </c>
      <c r="M625" s="42" t="b">
        <v>0</v>
      </c>
      <c r="N625" s="42" t="b">
        <v>0</v>
      </c>
      <c r="O625" s="1" t="b">
        <v>0</v>
      </c>
      <c r="P625" s="1" t="b">
        <v>0</v>
      </c>
      <c r="Q625" s="1" t="b">
        <v>0</v>
      </c>
      <c r="R625" s="34" t="b">
        <v>0</v>
      </c>
      <c r="S625" s="43"/>
      <c r="T625" s="34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1"/>
      <c r="E626" s="1"/>
      <c r="F626" s="1"/>
      <c r="G626" s="1" t="b">
        <v>0</v>
      </c>
      <c r="H626" s="1" t="b">
        <v>0</v>
      </c>
      <c r="I626" s="1" t="b">
        <v>0</v>
      </c>
      <c r="J626" s="10" t="b">
        <v>0</v>
      </c>
      <c r="K626" s="41" t="b">
        <v>0</v>
      </c>
      <c r="L626" s="42" t="b">
        <v>0</v>
      </c>
      <c r="M626" s="42" t="b">
        <v>0</v>
      </c>
      <c r="N626" s="42" t="b">
        <v>0</v>
      </c>
      <c r="O626" s="1" t="b">
        <v>0</v>
      </c>
      <c r="P626" s="1" t="b">
        <v>0</v>
      </c>
      <c r="Q626" s="1" t="b">
        <v>0</v>
      </c>
      <c r="R626" s="34" t="b">
        <v>0</v>
      </c>
      <c r="S626" s="43"/>
      <c r="T626" s="34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1"/>
      <c r="E627" s="1"/>
      <c r="F627" s="1"/>
      <c r="G627" s="1" t="b">
        <v>0</v>
      </c>
      <c r="H627" s="1" t="b">
        <v>0</v>
      </c>
      <c r="I627" s="1" t="b">
        <v>0</v>
      </c>
      <c r="J627" s="10" t="b">
        <v>0</v>
      </c>
      <c r="K627" s="41" t="b">
        <v>0</v>
      </c>
      <c r="L627" s="42" t="b">
        <v>0</v>
      </c>
      <c r="M627" s="42" t="b">
        <v>0</v>
      </c>
      <c r="N627" s="42" t="b">
        <v>0</v>
      </c>
      <c r="O627" s="1" t="b">
        <v>0</v>
      </c>
      <c r="P627" s="1" t="b">
        <v>0</v>
      </c>
      <c r="Q627" s="1" t="b">
        <v>0</v>
      </c>
      <c r="R627" s="34" t="b">
        <v>0</v>
      </c>
      <c r="S627" s="43"/>
      <c r="T627" s="34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1"/>
      <c r="E628" s="1"/>
      <c r="F628" s="1"/>
      <c r="G628" s="1" t="b">
        <v>0</v>
      </c>
      <c r="H628" s="1" t="b">
        <v>0</v>
      </c>
      <c r="I628" s="1" t="b">
        <v>0</v>
      </c>
      <c r="J628" s="10" t="b">
        <v>0</v>
      </c>
      <c r="K628" s="41" t="b">
        <v>0</v>
      </c>
      <c r="L628" s="42" t="b">
        <v>0</v>
      </c>
      <c r="M628" s="42" t="b">
        <v>0</v>
      </c>
      <c r="N628" s="42" t="b">
        <v>0</v>
      </c>
      <c r="O628" s="1" t="b">
        <v>0</v>
      </c>
      <c r="P628" s="1" t="b">
        <v>0</v>
      </c>
      <c r="Q628" s="1" t="b">
        <v>0</v>
      </c>
      <c r="R628" s="34" t="b">
        <v>0</v>
      </c>
      <c r="S628" s="43"/>
      <c r="T628" s="34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1"/>
      <c r="E629" s="1"/>
      <c r="F629" s="1"/>
      <c r="G629" s="1" t="b">
        <v>0</v>
      </c>
      <c r="H629" s="1" t="b">
        <v>0</v>
      </c>
      <c r="I629" s="1" t="b">
        <v>0</v>
      </c>
      <c r="J629" s="10" t="b">
        <v>0</v>
      </c>
      <c r="K629" s="41" t="b">
        <v>0</v>
      </c>
      <c r="L629" s="42" t="b">
        <v>0</v>
      </c>
      <c r="M629" s="42" t="b">
        <v>0</v>
      </c>
      <c r="N629" s="42" t="b">
        <v>0</v>
      </c>
      <c r="O629" s="1" t="b">
        <v>0</v>
      </c>
      <c r="P629" s="1" t="b">
        <v>0</v>
      </c>
      <c r="Q629" s="1" t="b">
        <v>0</v>
      </c>
      <c r="R629" s="34" t="b">
        <v>0</v>
      </c>
      <c r="S629" s="43"/>
      <c r="T629" s="34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1"/>
      <c r="E630" s="1"/>
      <c r="F630" s="1"/>
      <c r="G630" s="1" t="b">
        <v>0</v>
      </c>
      <c r="H630" s="1" t="b">
        <v>0</v>
      </c>
      <c r="I630" s="1" t="b">
        <v>0</v>
      </c>
      <c r="J630" s="10" t="b">
        <v>0</v>
      </c>
      <c r="K630" s="41" t="b">
        <v>0</v>
      </c>
      <c r="L630" s="42" t="b">
        <v>0</v>
      </c>
      <c r="M630" s="42" t="b">
        <v>0</v>
      </c>
      <c r="N630" s="42" t="b">
        <v>0</v>
      </c>
      <c r="O630" s="1" t="b">
        <v>0</v>
      </c>
      <c r="P630" s="1" t="b">
        <v>0</v>
      </c>
      <c r="Q630" s="1" t="b">
        <v>0</v>
      </c>
      <c r="R630" s="34" t="b">
        <v>0</v>
      </c>
      <c r="S630" s="43"/>
      <c r="T630" s="34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1"/>
      <c r="E631" s="1"/>
      <c r="F631" s="1"/>
      <c r="G631" s="1" t="b">
        <v>0</v>
      </c>
      <c r="H631" s="1" t="b">
        <v>0</v>
      </c>
      <c r="I631" s="1" t="b">
        <v>0</v>
      </c>
      <c r="J631" s="10" t="b">
        <v>0</v>
      </c>
      <c r="K631" s="41" t="b">
        <v>0</v>
      </c>
      <c r="L631" s="42" t="b">
        <v>0</v>
      </c>
      <c r="M631" s="42" t="b">
        <v>0</v>
      </c>
      <c r="N631" s="42" t="b">
        <v>0</v>
      </c>
      <c r="O631" s="1" t="b">
        <v>0</v>
      </c>
      <c r="P631" s="1" t="b">
        <v>0</v>
      </c>
      <c r="Q631" s="1" t="b">
        <v>0</v>
      </c>
      <c r="R631" s="34" t="b">
        <v>0</v>
      </c>
      <c r="S631" s="43"/>
      <c r="T631" s="34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1"/>
      <c r="E632" s="1"/>
      <c r="F632" s="1"/>
      <c r="G632" s="1" t="b">
        <v>0</v>
      </c>
      <c r="H632" s="1" t="b">
        <v>0</v>
      </c>
      <c r="I632" s="1" t="b">
        <v>0</v>
      </c>
      <c r="J632" s="10" t="b">
        <v>0</v>
      </c>
      <c r="K632" s="41" t="b">
        <v>0</v>
      </c>
      <c r="L632" s="42" t="b">
        <v>0</v>
      </c>
      <c r="M632" s="42" t="b">
        <v>0</v>
      </c>
      <c r="N632" s="42" t="b">
        <v>0</v>
      </c>
      <c r="O632" s="1" t="b">
        <v>0</v>
      </c>
      <c r="P632" s="1" t="b">
        <v>0</v>
      </c>
      <c r="Q632" s="1" t="b">
        <v>0</v>
      </c>
      <c r="R632" s="34" t="b">
        <v>0</v>
      </c>
      <c r="S632" s="43"/>
      <c r="T632" s="34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1"/>
      <c r="E633" s="1"/>
      <c r="F633" s="1"/>
      <c r="G633" s="1" t="b">
        <v>0</v>
      </c>
      <c r="H633" s="1" t="b">
        <v>0</v>
      </c>
      <c r="I633" s="1" t="b">
        <v>0</v>
      </c>
      <c r="J633" s="10" t="b">
        <v>0</v>
      </c>
      <c r="K633" s="41" t="b">
        <v>0</v>
      </c>
      <c r="L633" s="42" t="b">
        <v>0</v>
      </c>
      <c r="M633" s="42" t="b">
        <v>0</v>
      </c>
      <c r="N633" s="42" t="b">
        <v>0</v>
      </c>
      <c r="O633" s="1" t="b">
        <v>0</v>
      </c>
      <c r="P633" s="1" t="b">
        <v>0</v>
      </c>
      <c r="Q633" s="1" t="b">
        <v>0</v>
      </c>
      <c r="R633" s="34" t="b">
        <v>0</v>
      </c>
      <c r="S633" s="43"/>
      <c r="T633" s="34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1"/>
      <c r="E634" s="1"/>
      <c r="F634" s="1"/>
      <c r="G634" s="1" t="b">
        <v>0</v>
      </c>
      <c r="H634" s="1" t="b">
        <v>0</v>
      </c>
      <c r="I634" s="1" t="b">
        <v>0</v>
      </c>
      <c r="J634" s="10" t="b">
        <v>0</v>
      </c>
      <c r="K634" s="41" t="b">
        <v>0</v>
      </c>
      <c r="L634" s="42" t="b">
        <v>0</v>
      </c>
      <c r="M634" s="42" t="b">
        <v>0</v>
      </c>
      <c r="N634" s="42" t="b">
        <v>0</v>
      </c>
      <c r="O634" s="1" t="b">
        <v>0</v>
      </c>
      <c r="P634" s="1" t="b">
        <v>0</v>
      </c>
      <c r="Q634" s="1" t="b">
        <v>0</v>
      </c>
      <c r="R634" s="34" t="b">
        <v>0</v>
      </c>
      <c r="S634" s="43"/>
      <c r="T634" s="34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1"/>
      <c r="E635" s="1"/>
      <c r="F635" s="1"/>
      <c r="G635" s="1" t="b">
        <v>0</v>
      </c>
      <c r="H635" s="1" t="b">
        <v>0</v>
      </c>
      <c r="I635" s="1" t="b">
        <v>0</v>
      </c>
      <c r="J635" s="10" t="b">
        <v>0</v>
      </c>
      <c r="K635" s="41" t="b">
        <v>0</v>
      </c>
      <c r="L635" s="42" t="b">
        <v>0</v>
      </c>
      <c r="M635" s="42" t="b">
        <v>0</v>
      </c>
      <c r="N635" s="42" t="b">
        <v>0</v>
      </c>
      <c r="O635" s="1" t="b">
        <v>0</v>
      </c>
      <c r="P635" s="1" t="b">
        <v>0</v>
      </c>
      <c r="Q635" s="1" t="b">
        <v>0</v>
      </c>
      <c r="R635" s="34" t="b">
        <v>0</v>
      </c>
      <c r="S635" s="43"/>
      <c r="T635" s="34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1"/>
      <c r="E636" s="1"/>
      <c r="F636" s="1"/>
      <c r="G636" s="1" t="b">
        <v>0</v>
      </c>
      <c r="H636" s="1" t="b">
        <v>0</v>
      </c>
      <c r="I636" s="1" t="b">
        <v>0</v>
      </c>
      <c r="J636" s="10" t="b">
        <v>0</v>
      </c>
      <c r="K636" s="41" t="b">
        <v>0</v>
      </c>
      <c r="L636" s="42" t="b">
        <v>0</v>
      </c>
      <c r="M636" s="42" t="b">
        <v>0</v>
      </c>
      <c r="N636" s="42" t="b">
        <v>0</v>
      </c>
      <c r="O636" s="1" t="b">
        <v>0</v>
      </c>
      <c r="P636" s="1" t="b">
        <v>0</v>
      </c>
      <c r="Q636" s="1" t="b">
        <v>0</v>
      </c>
      <c r="R636" s="34" t="b">
        <v>0</v>
      </c>
      <c r="S636" s="43"/>
      <c r="T636" s="34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1"/>
      <c r="E637" s="1"/>
      <c r="F637" s="1"/>
      <c r="G637" s="1" t="b">
        <v>0</v>
      </c>
      <c r="H637" s="1" t="b">
        <v>0</v>
      </c>
      <c r="I637" s="1" t="b">
        <v>0</v>
      </c>
      <c r="J637" s="10" t="b">
        <v>0</v>
      </c>
      <c r="K637" s="41" t="b">
        <v>0</v>
      </c>
      <c r="L637" s="42" t="b">
        <v>0</v>
      </c>
      <c r="M637" s="42" t="b">
        <v>0</v>
      </c>
      <c r="N637" s="42" t="b">
        <v>0</v>
      </c>
      <c r="O637" s="1" t="b">
        <v>0</v>
      </c>
      <c r="P637" s="1" t="b">
        <v>0</v>
      </c>
      <c r="Q637" s="1" t="b">
        <v>0</v>
      </c>
      <c r="R637" s="34" t="b">
        <v>0</v>
      </c>
      <c r="S637" s="43"/>
      <c r="T637" s="34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1"/>
      <c r="E638" s="1"/>
      <c r="F638" s="1"/>
      <c r="G638" s="1" t="b">
        <v>0</v>
      </c>
      <c r="H638" s="1" t="b">
        <v>0</v>
      </c>
      <c r="I638" s="1" t="b">
        <v>0</v>
      </c>
      <c r="J638" s="10" t="b">
        <v>0</v>
      </c>
      <c r="K638" s="41" t="b">
        <v>0</v>
      </c>
      <c r="L638" s="42" t="b">
        <v>0</v>
      </c>
      <c r="M638" s="42" t="b">
        <v>0</v>
      </c>
      <c r="N638" s="42" t="b">
        <v>0</v>
      </c>
      <c r="O638" s="1" t="b">
        <v>0</v>
      </c>
      <c r="P638" s="1" t="b">
        <v>0</v>
      </c>
      <c r="Q638" s="1" t="b">
        <v>0</v>
      </c>
      <c r="R638" s="34" t="b">
        <v>0</v>
      </c>
      <c r="S638" s="43"/>
      <c r="T638" s="34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1"/>
      <c r="E639" s="1"/>
      <c r="F639" s="1"/>
      <c r="G639" s="1" t="b">
        <v>0</v>
      </c>
      <c r="H639" s="1" t="b">
        <v>0</v>
      </c>
      <c r="I639" s="1" t="b">
        <v>0</v>
      </c>
      <c r="J639" s="10" t="b">
        <v>0</v>
      </c>
      <c r="K639" s="41" t="b">
        <v>0</v>
      </c>
      <c r="L639" s="42" t="b">
        <v>0</v>
      </c>
      <c r="M639" s="42" t="b">
        <v>0</v>
      </c>
      <c r="N639" s="42" t="b">
        <v>0</v>
      </c>
      <c r="O639" s="1" t="b">
        <v>0</v>
      </c>
      <c r="P639" s="1" t="b">
        <v>0</v>
      </c>
      <c r="Q639" s="1" t="b">
        <v>0</v>
      </c>
      <c r="R639" s="34" t="b">
        <v>0</v>
      </c>
      <c r="S639" s="43"/>
      <c r="T639" s="34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1"/>
      <c r="E640" s="1"/>
      <c r="F640" s="1"/>
      <c r="G640" s="1" t="b">
        <v>0</v>
      </c>
      <c r="H640" s="1" t="b">
        <v>0</v>
      </c>
      <c r="I640" s="1" t="b">
        <v>0</v>
      </c>
      <c r="J640" s="10" t="b">
        <v>0</v>
      </c>
      <c r="K640" s="41" t="b">
        <v>0</v>
      </c>
      <c r="L640" s="42" t="b">
        <v>0</v>
      </c>
      <c r="M640" s="42" t="b">
        <v>0</v>
      </c>
      <c r="N640" s="42" t="b">
        <v>0</v>
      </c>
      <c r="O640" s="1" t="b">
        <v>0</v>
      </c>
      <c r="P640" s="1" t="b">
        <v>0</v>
      </c>
      <c r="Q640" s="1" t="b">
        <v>0</v>
      </c>
      <c r="R640" s="34" t="b">
        <v>0</v>
      </c>
      <c r="S640" s="43"/>
      <c r="T640" s="34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1"/>
      <c r="E641" s="1"/>
      <c r="F641" s="1"/>
      <c r="G641" s="1" t="b">
        <v>0</v>
      </c>
      <c r="H641" s="1" t="b">
        <v>0</v>
      </c>
      <c r="I641" s="1" t="b">
        <v>0</v>
      </c>
      <c r="J641" s="10" t="b">
        <v>0</v>
      </c>
      <c r="K641" s="41" t="b">
        <v>0</v>
      </c>
      <c r="L641" s="42" t="b">
        <v>0</v>
      </c>
      <c r="M641" s="42" t="b">
        <v>0</v>
      </c>
      <c r="N641" s="42" t="b">
        <v>0</v>
      </c>
      <c r="O641" s="1" t="b">
        <v>0</v>
      </c>
      <c r="P641" s="1" t="b">
        <v>0</v>
      </c>
      <c r="Q641" s="1" t="b">
        <v>0</v>
      </c>
      <c r="R641" s="34" t="b">
        <v>0</v>
      </c>
      <c r="S641" s="43"/>
      <c r="T641" s="34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1"/>
      <c r="E642" s="1"/>
      <c r="F642" s="1"/>
      <c r="G642" s="1" t="b">
        <v>0</v>
      </c>
      <c r="H642" s="1" t="b">
        <v>0</v>
      </c>
      <c r="I642" s="1" t="b">
        <v>0</v>
      </c>
      <c r="J642" s="10" t="b">
        <v>0</v>
      </c>
      <c r="K642" s="41" t="b">
        <v>0</v>
      </c>
      <c r="L642" s="42" t="b">
        <v>0</v>
      </c>
      <c r="M642" s="42" t="b">
        <v>0</v>
      </c>
      <c r="N642" s="42" t="b">
        <v>0</v>
      </c>
      <c r="O642" s="1" t="b">
        <v>0</v>
      </c>
      <c r="P642" s="1" t="b">
        <v>0</v>
      </c>
      <c r="Q642" s="1" t="b">
        <v>0</v>
      </c>
      <c r="R642" s="34" t="b">
        <v>0</v>
      </c>
      <c r="S642" s="43"/>
      <c r="T642" s="34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1"/>
      <c r="E643" s="1"/>
      <c r="F643" s="1"/>
      <c r="G643" s="1" t="b">
        <v>0</v>
      </c>
      <c r="H643" s="1" t="b">
        <v>0</v>
      </c>
      <c r="I643" s="1" t="b">
        <v>0</v>
      </c>
      <c r="J643" s="10" t="b">
        <v>0</v>
      </c>
      <c r="K643" s="41" t="b">
        <v>0</v>
      </c>
      <c r="L643" s="42" t="b">
        <v>0</v>
      </c>
      <c r="M643" s="42" t="b">
        <v>0</v>
      </c>
      <c r="N643" s="42" t="b">
        <v>0</v>
      </c>
      <c r="O643" s="1" t="b">
        <v>0</v>
      </c>
      <c r="P643" s="1" t="b">
        <v>0</v>
      </c>
      <c r="Q643" s="1" t="b">
        <v>0</v>
      </c>
      <c r="R643" s="34" t="b">
        <v>0</v>
      </c>
      <c r="S643" s="43"/>
      <c r="T643" s="34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1"/>
      <c r="E644" s="1"/>
      <c r="F644" s="1"/>
      <c r="G644" s="1" t="b">
        <v>0</v>
      </c>
      <c r="H644" s="1" t="b">
        <v>0</v>
      </c>
      <c r="I644" s="1" t="b">
        <v>0</v>
      </c>
      <c r="J644" s="10" t="b">
        <v>0</v>
      </c>
      <c r="K644" s="41" t="b">
        <v>0</v>
      </c>
      <c r="L644" s="42" t="b">
        <v>0</v>
      </c>
      <c r="M644" s="42" t="b">
        <v>0</v>
      </c>
      <c r="N644" s="42" t="b">
        <v>0</v>
      </c>
      <c r="O644" s="1" t="b">
        <v>0</v>
      </c>
      <c r="P644" s="1" t="b">
        <v>0</v>
      </c>
      <c r="Q644" s="1" t="b">
        <v>0</v>
      </c>
      <c r="R644" s="34" t="b">
        <v>0</v>
      </c>
      <c r="S644" s="43"/>
      <c r="T644" s="34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1"/>
      <c r="E645" s="1"/>
      <c r="F645" s="1"/>
      <c r="G645" s="1" t="b">
        <v>0</v>
      </c>
      <c r="H645" s="1" t="b">
        <v>0</v>
      </c>
      <c r="I645" s="1" t="b">
        <v>0</v>
      </c>
      <c r="J645" s="10" t="b">
        <v>0</v>
      </c>
      <c r="K645" s="41" t="b">
        <v>0</v>
      </c>
      <c r="L645" s="42" t="b">
        <v>0</v>
      </c>
      <c r="M645" s="42" t="b">
        <v>0</v>
      </c>
      <c r="N645" s="42" t="b">
        <v>0</v>
      </c>
      <c r="O645" s="1" t="b">
        <v>0</v>
      </c>
      <c r="P645" s="1" t="b">
        <v>0</v>
      </c>
      <c r="Q645" s="1" t="b">
        <v>0</v>
      </c>
      <c r="R645" s="34" t="b">
        <v>0</v>
      </c>
      <c r="S645" s="43"/>
      <c r="T645" s="34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1"/>
      <c r="E646" s="1"/>
      <c r="F646" s="1"/>
      <c r="G646" s="1" t="b">
        <v>0</v>
      </c>
      <c r="H646" s="1" t="b">
        <v>0</v>
      </c>
      <c r="I646" s="1" t="b">
        <v>0</v>
      </c>
      <c r="J646" s="10" t="b">
        <v>0</v>
      </c>
      <c r="K646" s="41" t="b">
        <v>0</v>
      </c>
      <c r="L646" s="42" t="b">
        <v>0</v>
      </c>
      <c r="M646" s="42" t="b">
        <v>0</v>
      </c>
      <c r="N646" s="42" t="b">
        <v>0</v>
      </c>
      <c r="O646" s="1" t="b">
        <v>0</v>
      </c>
      <c r="P646" s="1" t="b">
        <v>0</v>
      </c>
      <c r="Q646" s="1" t="b">
        <v>0</v>
      </c>
      <c r="R646" s="34" t="b">
        <v>0</v>
      </c>
      <c r="S646" s="43"/>
      <c r="T646" s="34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1"/>
      <c r="E647" s="1"/>
      <c r="F647" s="1"/>
      <c r="G647" s="1" t="b">
        <v>0</v>
      </c>
      <c r="H647" s="1" t="b">
        <v>0</v>
      </c>
      <c r="I647" s="1" t="b">
        <v>0</v>
      </c>
      <c r="J647" s="10" t="b">
        <v>0</v>
      </c>
      <c r="K647" s="41" t="b">
        <v>0</v>
      </c>
      <c r="L647" s="42" t="b">
        <v>0</v>
      </c>
      <c r="M647" s="42" t="b">
        <v>0</v>
      </c>
      <c r="N647" s="42" t="b">
        <v>0</v>
      </c>
      <c r="O647" s="1" t="b">
        <v>0</v>
      </c>
      <c r="P647" s="1" t="b">
        <v>0</v>
      </c>
      <c r="Q647" s="1" t="b">
        <v>0</v>
      </c>
      <c r="R647" s="34" t="b">
        <v>0</v>
      </c>
      <c r="S647" s="43"/>
      <c r="T647" s="34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1"/>
      <c r="E648" s="1"/>
      <c r="F648" s="1"/>
      <c r="G648" s="1" t="b">
        <v>0</v>
      </c>
      <c r="H648" s="1" t="b">
        <v>0</v>
      </c>
      <c r="I648" s="1" t="b">
        <v>0</v>
      </c>
      <c r="J648" s="10" t="b">
        <v>0</v>
      </c>
      <c r="K648" s="41" t="b">
        <v>0</v>
      </c>
      <c r="L648" s="42" t="b">
        <v>0</v>
      </c>
      <c r="M648" s="42" t="b">
        <v>0</v>
      </c>
      <c r="N648" s="42" t="b">
        <v>0</v>
      </c>
      <c r="O648" s="1" t="b">
        <v>0</v>
      </c>
      <c r="P648" s="1" t="b">
        <v>0</v>
      </c>
      <c r="Q648" s="1" t="b">
        <v>0</v>
      </c>
      <c r="R648" s="34" t="b">
        <v>0</v>
      </c>
      <c r="S648" s="43"/>
      <c r="T648" s="34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1"/>
      <c r="E649" s="1"/>
      <c r="F649" s="1"/>
      <c r="G649" s="1" t="b">
        <v>0</v>
      </c>
      <c r="H649" s="1" t="b">
        <v>0</v>
      </c>
      <c r="I649" s="1" t="b">
        <v>0</v>
      </c>
      <c r="J649" s="10" t="b">
        <v>0</v>
      </c>
      <c r="K649" s="41" t="b">
        <v>0</v>
      </c>
      <c r="L649" s="42" t="b">
        <v>0</v>
      </c>
      <c r="M649" s="42" t="b">
        <v>0</v>
      </c>
      <c r="N649" s="42" t="b">
        <v>0</v>
      </c>
      <c r="O649" s="1" t="b">
        <v>0</v>
      </c>
      <c r="P649" s="1" t="b">
        <v>0</v>
      </c>
      <c r="Q649" s="1" t="b">
        <v>0</v>
      </c>
      <c r="R649" s="34" t="b">
        <v>0</v>
      </c>
      <c r="S649" s="43"/>
      <c r="T649" s="34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1"/>
      <c r="E650" s="1"/>
      <c r="F650" s="1"/>
      <c r="G650" s="1" t="b">
        <v>0</v>
      </c>
      <c r="H650" s="1" t="b">
        <v>0</v>
      </c>
      <c r="I650" s="1" t="b">
        <v>0</v>
      </c>
      <c r="J650" s="10" t="b">
        <v>0</v>
      </c>
      <c r="K650" s="41" t="b">
        <v>0</v>
      </c>
      <c r="L650" s="42" t="b">
        <v>0</v>
      </c>
      <c r="M650" s="42" t="b">
        <v>0</v>
      </c>
      <c r="N650" s="42" t="b">
        <v>0</v>
      </c>
      <c r="O650" s="1" t="b">
        <v>0</v>
      </c>
      <c r="P650" s="1" t="b">
        <v>0</v>
      </c>
      <c r="Q650" s="1" t="b">
        <v>0</v>
      </c>
      <c r="R650" s="34" t="b">
        <v>0</v>
      </c>
      <c r="S650" s="43"/>
      <c r="T650" s="34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1"/>
      <c r="E651" s="1"/>
      <c r="F651" s="1"/>
      <c r="G651" s="1" t="b">
        <v>0</v>
      </c>
      <c r="H651" s="1" t="b">
        <v>0</v>
      </c>
      <c r="I651" s="1" t="b">
        <v>0</v>
      </c>
      <c r="J651" s="10" t="b">
        <v>0</v>
      </c>
      <c r="K651" s="41" t="b">
        <v>0</v>
      </c>
      <c r="L651" s="42" t="b">
        <v>0</v>
      </c>
      <c r="M651" s="42" t="b">
        <v>0</v>
      </c>
      <c r="N651" s="42" t="b">
        <v>0</v>
      </c>
      <c r="O651" s="1" t="b">
        <v>0</v>
      </c>
      <c r="P651" s="1" t="b">
        <v>0</v>
      </c>
      <c r="Q651" s="1" t="b">
        <v>0</v>
      </c>
      <c r="R651" s="34" t="b">
        <v>0</v>
      </c>
      <c r="S651" s="43"/>
      <c r="T651" s="34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1"/>
      <c r="E652" s="1"/>
      <c r="F652" s="1"/>
      <c r="G652" s="1" t="b">
        <v>0</v>
      </c>
      <c r="H652" s="1" t="b">
        <v>0</v>
      </c>
      <c r="I652" s="1" t="b">
        <v>0</v>
      </c>
      <c r="J652" s="10" t="b">
        <v>0</v>
      </c>
      <c r="K652" s="41" t="b">
        <v>0</v>
      </c>
      <c r="L652" s="42" t="b">
        <v>0</v>
      </c>
      <c r="M652" s="42" t="b">
        <v>0</v>
      </c>
      <c r="N652" s="42" t="b">
        <v>0</v>
      </c>
      <c r="O652" s="1" t="b">
        <v>0</v>
      </c>
      <c r="P652" s="1" t="b">
        <v>0</v>
      </c>
      <c r="Q652" s="1" t="b">
        <v>0</v>
      </c>
      <c r="R652" s="34" t="b">
        <v>0</v>
      </c>
      <c r="S652" s="43"/>
      <c r="T652" s="34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1"/>
      <c r="E653" s="1"/>
      <c r="F653" s="1"/>
      <c r="G653" s="1" t="b">
        <v>0</v>
      </c>
      <c r="H653" s="1" t="b">
        <v>0</v>
      </c>
      <c r="I653" s="1" t="b">
        <v>0</v>
      </c>
      <c r="J653" s="10" t="b">
        <v>0</v>
      </c>
      <c r="K653" s="41" t="b">
        <v>0</v>
      </c>
      <c r="L653" s="42" t="b">
        <v>0</v>
      </c>
      <c r="M653" s="42" t="b">
        <v>0</v>
      </c>
      <c r="N653" s="42" t="b">
        <v>0</v>
      </c>
      <c r="O653" s="1" t="b">
        <v>0</v>
      </c>
      <c r="P653" s="1" t="b">
        <v>0</v>
      </c>
      <c r="Q653" s="1" t="b">
        <v>0</v>
      </c>
      <c r="R653" s="34" t="b">
        <v>0</v>
      </c>
      <c r="S653" s="43"/>
      <c r="T653" s="34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1"/>
      <c r="E654" s="1"/>
      <c r="F654" s="1"/>
      <c r="G654" s="1" t="b">
        <v>0</v>
      </c>
      <c r="H654" s="1" t="b">
        <v>0</v>
      </c>
      <c r="I654" s="1" t="b">
        <v>0</v>
      </c>
      <c r="J654" s="10" t="b">
        <v>0</v>
      </c>
      <c r="K654" s="41" t="b">
        <v>0</v>
      </c>
      <c r="L654" s="42" t="b">
        <v>0</v>
      </c>
      <c r="M654" s="42" t="b">
        <v>0</v>
      </c>
      <c r="N654" s="42" t="b">
        <v>0</v>
      </c>
      <c r="O654" s="1" t="b">
        <v>0</v>
      </c>
      <c r="P654" s="1" t="b">
        <v>0</v>
      </c>
      <c r="Q654" s="1" t="b">
        <v>0</v>
      </c>
      <c r="R654" s="34" t="b">
        <v>0</v>
      </c>
      <c r="S654" s="43"/>
      <c r="T654" s="34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1"/>
      <c r="E655" s="1"/>
      <c r="F655" s="1"/>
      <c r="G655" s="1" t="b">
        <v>0</v>
      </c>
      <c r="H655" s="1" t="b">
        <v>0</v>
      </c>
      <c r="I655" s="1" t="b">
        <v>0</v>
      </c>
      <c r="J655" s="10" t="b">
        <v>0</v>
      </c>
      <c r="K655" s="41" t="b">
        <v>0</v>
      </c>
      <c r="L655" s="42" t="b">
        <v>0</v>
      </c>
      <c r="M655" s="42" t="b">
        <v>0</v>
      </c>
      <c r="N655" s="42" t="b">
        <v>0</v>
      </c>
      <c r="O655" s="1" t="b">
        <v>0</v>
      </c>
      <c r="P655" s="1" t="b">
        <v>0</v>
      </c>
      <c r="Q655" s="1" t="b">
        <v>0</v>
      </c>
      <c r="R655" s="34" t="b">
        <v>0</v>
      </c>
      <c r="S655" s="43"/>
      <c r="T655" s="34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1"/>
      <c r="E656" s="1"/>
      <c r="F656" s="1"/>
      <c r="G656" s="1" t="b">
        <v>0</v>
      </c>
      <c r="H656" s="1" t="b">
        <v>0</v>
      </c>
      <c r="I656" s="1" t="b">
        <v>0</v>
      </c>
      <c r="J656" s="10" t="b">
        <v>0</v>
      </c>
      <c r="K656" s="41" t="b">
        <v>0</v>
      </c>
      <c r="L656" s="42" t="b">
        <v>0</v>
      </c>
      <c r="M656" s="42" t="b">
        <v>0</v>
      </c>
      <c r="N656" s="42" t="b">
        <v>0</v>
      </c>
      <c r="O656" s="1" t="b">
        <v>0</v>
      </c>
      <c r="P656" s="1" t="b">
        <v>0</v>
      </c>
      <c r="Q656" s="1" t="b">
        <v>0</v>
      </c>
      <c r="R656" s="34" t="b">
        <v>0</v>
      </c>
      <c r="S656" s="43"/>
      <c r="T656" s="34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1"/>
      <c r="E657" s="1"/>
      <c r="F657" s="1"/>
      <c r="G657" s="1" t="b">
        <v>0</v>
      </c>
      <c r="H657" s="1" t="b">
        <v>0</v>
      </c>
      <c r="I657" s="1" t="b">
        <v>0</v>
      </c>
      <c r="J657" s="10" t="b">
        <v>0</v>
      </c>
      <c r="K657" s="41" t="b">
        <v>0</v>
      </c>
      <c r="L657" s="42" t="b">
        <v>0</v>
      </c>
      <c r="M657" s="42" t="b">
        <v>0</v>
      </c>
      <c r="N657" s="42" t="b">
        <v>0</v>
      </c>
      <c r="O657" s="1" t="b">
        <v>0</v>
      </c>
      <c r="P657" s="1" t="b">
        <v>0</v>
      </c>
      <c r="Q657" s="1" t="b">
        <v>0</v>
      </c>
      <c r="R657" s="34" t="b">
        <v>0</v>
      </c>
      <c r="S657" s="43"/>
      <c r="T657" s="34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1"/>
      <c r="E658" s="1"/>
      <c r="F658" s="1"/>
      <c r="G658" s="1" t="b">
        <v>0</v>
      </c>
      <c r="H658" s="1" t="b">
        <v>0</v>
      </c>
      <c r="I658" s="1" t="b">
        <v>0</v>
      </c>
      <c r="J658" s="10" t="b">
        <v>0</v>
      </c>
      <c r="K658" s="41" t="b">
        <v>0</v>
      </c>
      <c r="L658" s="42" t="b">
        <v>0</v>
      </c>
      <c r="M658" s="42" t="b">
        <v>0</v>
      </c>
      <c r="N658" s="42" t="b">
        <v>0</v>
      </c>
      <c r="O658" s="1" t="b">
        <v>0</v>
      </c>
      <c r="P658" s="1" t="b">
        <v>0</v>
      </c>
      <c r="Q658" s="1" t="b">
        <v>0</v>
      </c>
      <c r="R658" s="34" t="b">
        <v>0</v>
      </c>
      <c r="S658" s="43"/>
      <c r="T658" s="34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1"/>
      <c r="E659" s="1"/>
      <c r="F659" s="1"/>
      <c r="G659" s="1" t="b">
        <v>0</v>
      </c>
      <c r="H659" s="1" t="b">
        <v>0</v>
      </c>
      <c r="I659" s="1" t="b">
        <v>0</v>
      </c>
      <c r="J659" s="10" t="b">
        <v>0</v>
      </c>
      <c r="K659" s="41" t="b">
        <v>0</v>
      </c>
      <c r="L659" s="42" t="b">
        <v>0</v>
      </c>
      <c r="M659" s="42" t="b">
        <v>0</v>
      </c>
      <c r="N659" s="42" t="b">
        <v>0</v>
      </c>
      <c r="O659" s="1" t="b">
        <v>0</v>
      </c>
      <c r="P659" s="1" t="b">
        <v>0</v>
      </c>
      <c r="Q659" s="1" t="b">
        <v>0</v>
      </c>
      <c r="R659" s="34" t="b">
        <v>0</v>
      </c>
      <c r="S659" s="43"/>
      <c r="T659" s="34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1"/>
      <c r="E660" s="1"/>
      <c r="F660" s="1"/>
      <c r="G660" s="1" t="b">
        <v>0</v>
      </c>
      <c r="H660" s="1" t="b">
        <v>0</v>
      </c>
      <c r="I660" s="1" t="b">
        <v>0</v>
      </c>
      <c r="J660" s="10" t="b">
        <v>0</v>
      </c>
      <c r="K660" s="41" t="b">
        <v>0</v>
      </c>
      <c r="L660" s="42" t="b">
        <v>0</v>
      </c>
      <c r="M660" s="42" t="b">
        <v>0</v>
      </c>
      <c r="N660" s="42" t="b">
        <v>0</v>
      </c>
      <c r="O660" s="1" t="b">
        <v>0</v>
      </c>
      <c r="P660" s="1" t="b">
        <v>0</v>
      </c>
      <c r="Q660" s="1" t="b">
        <v>0</v>
      </c>
      <c r="R660" s="34" t="b">
        <v>0</v>
      </c>
      <c r="S660" s="43"/>
      <c r="T660" s="34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1"/>
      <c r="E661" s="1"/>
      <c r="F661" s="1"/>
      <c r="G661" s="1" t="b">
        <v>0</v>
      </c>
      <c r="H661" s="1" t="b">
        <v>0</v>
      </c>
      <c r="I661" s="1" t="b">
        <v>0</v>
      </c>
      <c r="J661" s="10" t="b">
        <v>0</v>
      </c>
      <c r="K661" s="41" t="b">
        <v>0</v>
      </c>
      <c r="L661" s="42" t="b">
        <v>0</v>
      </c>
      <c r="M661" s="42" t="b">
        <v>0</v>
      </c>
      <c r="N661" s="42" t="b">
        <v>0</v>
      </c>
      <c r="O661" s="1" t="b">
        <v>0</v>
      </c>
      <c r="P661" s="1" t="b">
        <v>0</v>
      </c>
      <c r="Q661" s="1" t="b">
        <v>0</v>
      </c>
      <c r="R661" s="34" t="b">
        <v>0</v>
      </c>
      <c r="S661" s="43"/>
      <c r="T661" s="34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1"/>
      <c r="E662" s="1"/>
      <c r="F662" s="1"/>
      <c r="G662" s="1" t="b">
        <v>0</v>
      </c>
      <c r="H662" s="1" t="b">
        <v>0</v>
      </c>
      <c r="I662" s="1" t="b">
        <v>0</v>
      </c>
      <c r="J662" s="10" t="b">
        <v>0</v>
      </c>
      <c r="K662" s="41" t="b">
        <v>0</v>
      </c>
      <c r="L662" s="42" t="b">
        <v>0</v>
      </c>
      <c r="M662" s="42" t="b">
        <v>0</v>
      </c>
      <c r="N662" s="42" t="b">
        <v>0</v>
      </c>
      <c r="O662" s="1" t="b">
        <v>0</v>
      </c>
      <c r="P662" s="1" t="b">
        <v>0</v>
      </c>
      <c r="Q662" s="1" t="b">
        <v>0</v>
      </c>
      <c r="R662" s="34" t="b">
        <v>0</v>
      </c>
      <c r="S662" s="43"/>
      <c r="T662" s="34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1"/>
      <c r="E663" s="1"/>
      <c r="F663" s="1"/>
      <c r="G663" s="1" t="b">
        <v>0</v>
      </c>
      <c r="H663" s="1" t="b">
        <v>0</v>
      </c>
      <c r="I663" s="1" t="b">
        <v>0</v>
      </c>
      <c r="J663" s="10" t="b">
        <v>0</v>
      </c>
      <c r="K663" s="41" t="b">
        <v>0</v>
      </c>
      <c r="L663" s="42" t="b">
        <v>0</v>
      </c>
      <c r="M663" s="42" t="b">
        <v>0</v>
      </c>
      <c r="N663" s="42" t="b">
        <v>0</v>
      </c>
      <c r="O663" s="1" t="b">
        <v>0</v>
      </c>
      <c r="P663" s="1" t="b">
        <v>0</v>
      </c>
      <c r="Q663" s="1" t="b">
        <v>0</v>
      </c>
      <c r="R663" s="34" t="b">
        <v>0</v>
      </c>
      <c r="S663" s="43"/>
      <c r="T663" s="34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1"/>
      <c r="E664" s="1"/>
      <c r="F664" s="1"/>
      <c r="G664" s="1" t="b">
        <v>0</v>
      </c>
      <c r="H664" s="1" t="b">
        <v>0</v>
      </c>
      <c r="I664" s="1" t="b">
        <v>0</v>
      </c>
      <c r="J664" s="10" t="b">
        <v>0</v>
      </c>
      <c r="K664" s="41" t="b">
        <v>0</v>
      </c>
      <c r="L664" s="42" t="b">
        <v>0</v>
      </c>
      <c r="M664" s="42" t="b">
        <v>0</v>
      </c>
      <c r="N664" s="42" t="b">
        <v>0</v>
      </c>
      <c r="O664" s="1" t="b">
        <v>0</v>
      </c>
      <c r="P664" s="1" t="b">
        <v>0</v>
      </c>
      <c r="Q664" s="1" t="b">
        <v>0</v>
      </c>
      <c r="R664" s="34" t="b">
        <v>0</v>
      </c>
      <c r="S664" s="43"/>
      <c r="T664" s="34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1"/>
      <c r="E665" s="1"/>
      <c r="F665" s="1"/>
      <c r="G665" s="1" t="b">
        <v>0</v>
      </c>
      <c r="H665" s="1" t="b">
        <v>0</v>
      </c>
      <c r="I665" s="1" t="b">
        <v>0</v>
      </c>
      <c r="J665" s="10" t="b">
        <v>0</v>
      </c>
      <c r="K665" s="41" t="b">
        <v>0</v>
      </c>
      <c r="L665" s="42" t="b">
        <v>0</v>
      </c>
      <c r="M665" s="42" t="b">
        <v>0</v>
      </c>
      <c r="N665" s="42" t="b">
        <v>0</v>
      </c>
      <c r="O665" s="1" t="b">
        <v>0</v>
      </c>
      <c r="P665" s="1" t="b">
        <v>0</v>
      </c>
      <c r="Q665" s="1" t="b">
        <v>0</v>
      </c>
      <c r="R665" s="34" t="b">
        <v>0</v>
      </c>
      <c r="S665" s="43"/>
      <c r="T665" s="34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1"/>
      <c r="E666" s="1"/>
      <c r="F666" s="1"/>
      <c r="G666" s="1" t="b">
        <v>0</v>
      </c>
      <c r="H666" s="1" t="b">
        <v>0</v>
      </c>
      <c r="I666" s="1" t="b">
        <v>0</v>
      </c>
      <c r="J666" s="10" t="b">
        <v>0</v>
      </c>
      <c r="K666" s="41" t="b">
        <v>0</v>
      </c>
      <c r="L666" s="42" t="b">
        <v>0</v>
      </c>
      <c r="M666" s="42" t="b">
        <v>0</v>
      </c>
      <c r="N666" s="42" t="b">
        <v>0</v>
      </c>
      <c r="O666" s="1" t="b">
        <v>0</v>
      </c>
      <c r="P666" s="1" t="b">
        <v>0</v>
      </c>
      <c r="Q666" s="1" t="b">
        <v>0</v>
      </c>
      <c r="R666" s="34" t="b">
        <v>0</v>
      </c>
      <c r="S666" s="43"/>
      <c r="T666" s="34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1"/>
      <c r="E667" s="1"/>
      <c r="F667" s="1"/>
      <c r="G667" s="1" t="b">
        <v>0</v>
      </c>
      <c r="H667" s="1" t="b">
        <v>0</v>
      </c>
      <c r="I667" s="1" t="b">
        <v>0</v>
      </c>
      <c r="J667" s="10" t="b">
        <v>0</v>
      </c>
      <c r="K667" s="41" t="b">
        <v>0</v>
      </c>
      <c r="L667" s="42" t="b">
        <v>0</v>
      </c>
      <c r="M667" s="42" t="b">
        <v>0</v>
      </c>
      <c r="N667" s="42" t="b">
        <v>0</v>
      </c>
      <c r="O667" s="1" t="b">
        <v>0</v>
      </c>
      <c r="P667" s="1" t="b">
        <v>0</v>
      </c>
      <c r="Q667" s="1" t="b">
        <v>0</v>
      </c>
      <c r="R667" s="34" t="b">
        <v>0</v>
      </c>
      <c r="S667" s="43"/>
      <c r="T667" s="34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1"/>
      <c r="E668" s="1"/>
      <c r="F668" s="1"/>
      <c r="G668" s="1" t="b">
        <v>0</v>
      </c>
      <c r="H668" s="1" t="b">
        <v>0</v>
      </c>
      <c r="I668" s="1" t="b">
        <v>0</v>
      </c>
      <c r="J668" s="10" t="b">
        <v>0</v>
      </c>
      <c r="K668" s="41" t="b">
        <v>0</v>
      </c>
      <c r="L668" s="42" t="b">
        <v>0</v>
      </c>
      <c r="M668" s="42" t="b">
        <v>0</v>
      </c>
      <c r="N668" s="42" t="b">
        <v>0</v>
      </c>
      <c r="O668" s="1" t="b">
        <v>0</v>
      </c>
      <c r="P668" s="1" t="b">
        <v>0</v>
      </c>
      <c r="Q668" s="1" t="b">
        <v>0</v>
      </c>
      <c r="R668" s="34" t="b">
        <v>0</v>
      </c>
      <c r="S668" s="43"/>
      <c r="T668" s="34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1"/>
      <c r="E669" s="1"/>
      <c r="F669" s="1"/>
      <c r="G669" s="1" t="b">
        <v>0</v>
      </c>
      <c r="H669" s="1" t="b">
        <v>0</v>
      </c>
      <c r="I669" s="1" t="b">
        <v>0</v>
      </c>
      <c r="J669" s="10" t="b">
        <v>0</v>
      </c>
      <c r="K669" s="41" t="b">
        <v>0</v>
      </c>
      <c r="L669" s="42" t="b">
        <v>0</v>
      </c>
      <c r="M669" s="42" t="b">
        <v>0</v>
      </c>
      <c r="N669" s="42" t="b">
        <v>0</v>
      </c>
      <c r="O669" s="1" t="b">
        <v>0</v>
      </c>
      <c r="P669" s="1" t="b">
        <v>0</v>
      </c>
      <c r="Q669" s="1" t="b">
        <v>0</v>
      </c>
      <c r="R669" s="34" t="b">
        <v>0</v>
      </c>
      <c r="S669" s="43"/>
      <c r="T669" s="34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1"/>
      <c r="E670" s="1"/>
      <c r="F670" s="1"/>
      <c r="G670" s="1" t="b">
        <v>0</v>
      </c>
      <c r="H670" s="1" t="b">
        <v>0</v>
      </c>
      <c r="I670" s="1" t="b">
        <v>0</v>
      </c>
      <c r="J670" s="10" t="b">
        <v>0</v>
      </c>
      <c r="K670" s="41" t="b">
        <v>0</v>
      </c>
      <c r="L670" s="42" t="b">
        <v>0</v>
      </c>
      <c r="M670" s="42" t="b">
        <v>0</v>
      </c>
      <c r="N670" s="42" t="b">
        <v>0</v>
      </c>
      <c r="O670" s="1" t="b">
        <v>0</v>
      </c>
      <c r="P670" s="1" t="b">
        <v>0</v>
      </c>
      <c r="Q670" s="1" t="b">
        <v>0</v>
      </c>
      <c r="R670" s="34" t="b">
        <v>0</v>
      </c>
      <c r="S670" s="43"/>
      <c r="T670" s="34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1"/>
      <c r="E671" s="1"/>
      <c r="F671" s="1"/>
      <c r="G671" s="1" t="b">
        <v>0</v>
      </c>
      <c r="H671" s="1" t="b">
        <v>0</v>
      </c>
      <c r="I671" s="1" t="b">
        <v>0</v>
      </c>
      <c r="J671" s="10" t="b">
        <v>0</v>
      </c>
      <c r="K671" s="41" t="b">
        <v>0</v>
      </c>
      <c r="L671" s="42" t="b">
        <v>0</v>
      </c>
      <c r="M671" s="42" t="b">
        <v>0</v>
      </c>
      <c r="N671" s="42" t="b">
        <v>0</v>
      </c>
      <c r="O671" s="1" t="b">
        <v>0</v>
      </c>
      <c r="P671" s="1" t="b">
        <v>0</v>
      </c>
      <c r="Q671" s="1" t="b">
        <v>0</v>
      </c>
      <c r="R671" s="34" t="b">
        <v>0</v>
      </c>
      <c r="S671" s="43"/>
      <c r="T671" s="34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1"/>
      <c r="E672" s="1"/>
      <c r="F672" s="1"/>
      <c r="G672" s="1" t="b">
        <v>0</v>
      </c>
      <c r="H672" s="1" t="b">
        <v>0</v>
      </c>
      <c r="I672" s="1" t="b">
        <v>0</v>
      </c>
      <c r="J672" s="10" t="b">
        <v>0</v>
      </c>
      <c r="K672" s="41" t="b">
        <v>0</v>
      </c>
      <c r="L672" s="42" t="b">
        <v>0</v>
      </c>
      <c r="M672" s="42" t="b">
        <v>0</v>
      </c>
      <c r="N672" s="42" t="b">
        <v>0</v>
      </c>
      <c r="O672" s="1" t="b">
        <v>0</v>
      </c>
      <c r="P672" s="1" t="b">
        <v>0</v>
      </c>
      <c r="Q672" s="1" t="b">
        <v>0</v>
      </c>
      <c r="R672" s="34" t="b">
        <v>0</v>
      </c>
      <c r="S672" s="43"/>
      <c r="T672" s="34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1"/>
      <c r="E673" s="1"/>
      <c r="F673" s="1"/>
      <c r="G673" s="1" t="b">
        <v>0</v>
      </c>
      <c r="H673" s="1" t="b">
        <v>0</v>
      </c>
      <c r="I673" s="1" t="b">
        <v>0</v>
      </c>
      <c r="J673" s="10" t="b">
        <v>0</v>
      </c>
      <c r="K673" s="41" t="b">
        <v>0</v>
      </c>
      <c r="L673" s="42" t="b">
        <v>0</v>
      </c>
      <c r="M673" s="42" t="b">
        <v>0</v>
      </c>
      <c r="N673" s="42" t="b">
        <v>0</v>
      </c>
      <c r="O673" s="1" t="b">
        <v>0</v>
      </c>
      <c r="P673" s="1" t="b">
        <v>0</v>
      </c>
      <c r="Q673" s="1" t="b">
        <v>0</v>
      </c>
      <c r="R673" s="34" t="b">
        <v>0</v>
      </c>
      <c r="S673" s="43"/>
      <c r="T673" s="34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1"/>
      <c r="E674" s="1"/>
      <c r="F674" s="1"/>
      <c r="G674" s="1" t="b">
        <v>0</v>
      </c>
      <c r="H674" s="1" t="b">
        <v>0</v>
      </c>
      <c r="I674" s="1" t="b">
        <v>0</v>
      </c>
      <c r="J674" s="10" t="b">
        <v>0</v>
      </c>
      <c r="K674" s="41" t="b">
        <v>0</v>
      </c>
      <c r="L674" s="42" t="b">
        <v>0</v>
      </c>
      <c r="M674" s="42" t="b">
        <v>0</v>
      </c>
      <c r="N674" s="42" t="b">
        <v>0</v>
      </c>
      <c r="O674" s="1" t="b">
        <v>0</v>
      </c>
      <c r="P674" s="1" t="b">
        <v>0</v>
      </c>
      <c r="Q674" s="1" t="b">
        <v>0</v>
      </c>
      <c r="R674" s="34" t="b">
        <v>0</v>
      </c>
      <c r="S674" s="43"/>
      <c r="T674" s="34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1"/>
      <c r="E675" s="1"/>
      <c r="F675" s="1"/>
      <c r="G675" s="1" t="b">
        <v>0</v>
      </c>
      <c r="H675" s="1" t="b">
        <v>0</v>
      </c>
      <c r="I675" s="1" t="b">
        <v>0</v>
      </c>
      <c r="J675" s="10" t="b">
        <v>0</v>
      </c>
      <c r="K675" s="41" t="b">
        <v>0</v>
      </c>
      <c r="L675" s="42" t="b">
        <v>0</v>
      </c>
      <c r="M675" s="42" t="b">
        <v>0</v>
      </c>
      <c r="N675" s="42" t="b">
        <v>0</v>
      </c>
      <c r="O675" s="1" t="b">
        <v>0</v>
      </c>
      <c r="P675" s="1" t="b">
        <v>0</v>
      </c>
      <c r="Q675" s="1" t="b">
        <v>0</v>
      </c>
      <c r="R675" s="34" t="b">
        <v>0</v>
      </c>
      <c r="S675" s="43"/>
      <c r="T675" s="34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1"/>
      <c r="E676" s="1"/>
      <c r="F676" s="1"/>
      <c r="G676" s="1" t="b">
        <v>0</v>
      </c>
      <c r="H676" s="1" t="b">
        <v>0</v>
      </c>
      <c r="I676" s="1" t="b">
        <v>0</v>
      </c>
      <c r="J676" s="10" t="b">
        <v>0</v>
      </c>
      <c r="K676" s="41" t="b">
        <v>0</v>
      </c>
      <c r="L676" s="42" t="b">
        <v>0</v>
      </c>
      <c r="M676" s="42" t="b">
        <v>0</v>
      </c>
      <c r="N676" s="42" t="b">
        <v>0</v>
      </c>
      <c r="O676" s="1" t="b">
        <v>0</v>
      </c>
      <c r="P676" s="1" t="b">
        <v>0</v>
      </c>
      <c r="Q676" s="1" t="b">
        <v>0</v>
      </c>
      <c r="R676" s="34" t="b">
        <v>0</v>
      </c>
      <c r="S676" s="43"/>
      <c r="T676" s="34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1"/>
      <c r="E677" s="1"/>
      <c r="F677" s="1"/>
      <c r="G677" s="1" t="b">
        <v>0</v>
      </c>
      <c r="H677" s="1" t="b">
        <v>0</v>
      </c>
      <c r="I677" s="1" t="b">
        <v>0</v>
      </c>
      <c r="J677" s="10" t="b">
        <v>0</v>
      </c>
      <c r="K677" s="41" t="b">
        <v>0</v>
      </c>
      <c r="L677" s="42" t="b">
        <v>0</v>
      </c>
      <c r="M677" s="42" t="b">
        <v>0</v>
      </c>
      <c r="N677" s="42" t="b">
        <v>0</v>
      </c>
      <c r="O677" s="1" t="b">
        <v>0</v>
      </c>
      <c r="P677" s="1" t="b">
        <v>0</v>
      </c>
      <c r="Q677" s="1" t="b">
        <v>0</v>
      </c>
      <c r="R677" s="34" t="b">
        <v>0</v>
      </c>
      <c r="S677" s="43"/>
      <c r="T677" s="34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1"/>
      <c r="E678" s="1"/>
      <c r="F678" s="1"/>
      <c r="G678" s="1" t="b">
        <v>0</v>
      </c>
      <c r="H678" s="1" t="b">
        <v>0</v>
      </c>
      <c r="I678" s="1" t="b">
        <v>0</v>
      </c>
      <c r="J678" s="10" t="b">
        <v>0</v>
      </c>
      <c r="K678" s="41" t="b">
        <v>0</v>
      </c>
      <c r="L678" s="42" t="b">
        <v>0</v>
      </c>
      <c r="M678" s="42" t="b">
        <v>0</v>
      </c>
      <c r="N678" s="42" t="b">
        <v>0</v>
      </c>
      <c r="O678" s="1" t="b">
        <v>0</v>
      </c>
      <c r="P678" s="1" t="b">
        <v>0</v>
      </c>
      <c r="Q678" s="1" t="b">
        <v>0</v>
      </c>
      <c r="R678" s="34" t="b">
        <v>0</v>
      </c>
      <c r="S678" s="43"/>
      <c r="T678" s="34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1"/>
      <c r="E679" s="1"/>
      <c r="F679" s="1"/>
      <c r="G679" s="1" t="b">
        <v>0</v>
      </c>
      <c r="H679" s="1" t="b">
        <v>0</v>
      </c>
      <c r="I679" s="1" t="b">
        <v>0</v>
      </c>
      <c r="J679" s="10" t="b">
        <v>0</v>
      </c>
      <c r="K679" s="41" t="b">
        <v>0</v>
      </c>
      <c r="L679" s="42" t="b">
        <v>0</v>
      </c>
      <c r="M679" s="42" t="b">
        <v>0</v>
      </c>
      <c r="N679" s="42" t="b">
        <v>0</v>
      </c>
      <c r="O679" s="1" t="b">
        <v>0</v>
      </c>
      <c r="P679" s="1" t="b">
        <v>0</v>
      </c>
      <c r="Q679" s="1" t="b">
        <v>0</v>
      </c>
      <c r="R679" s="34" t="b">
        <v>0</v>
      </c>
      <c r="S679" s="43"/>
      <c r="T679" s="34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1"/>
      <c r="E680" s="1"/>
      <c r="F680" s="1"/>
      <c r="G680" s="1" t="b">
        <v>0</v>
      </c>
      <c r="H680" s="1" t="b">
        <v>0</v>
      </c>
      <c r="I680" s="1" t="b">
        <v>0</v>
      </c>
      <c r="J680" s="10" t="b">
        <v>0</v>
      </c>
      <c r="K680" s="41" t="b">
        <v>0</v>
      </c>
      <c r="L680" s="42" t="b">
        <v>0</v>
      </c>
      <c r="M680" s="42" t="b">
        <v>0</v>
      </c>
      <c r="N680" s="42" t="b">
        <v>0</v>
      </c>
      <c r="O680" s="1" t="b">
        <v>0</v>
      </c>
      <c r="P680" s="1" t="b">
        <v>0</v>
      </c>
      <c r="Q680" s="1" t="b">
        <v>0</v>
      </c>
      <c r="R680" s="34" t="b">
        <v>0</v>
      </c>
      <c r="S680" s="43"/>
      <c r="T680" s="34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1"/>
      <c r="E681" s="1"/>
      <c r="F681" s="1"/>
      <c r="G681" s="1" t="b">
        <v>0</v>
      </c>
      <c r="H681" s="1" t="b">
        <v>0</v>
      </c>
      <c r="I681" s="1" t="b">
        <v>0</v>
      </c>
      <c r="J681" s="10" t="b">
        <v>0</v>
      </c>
      <c r="K681" s="41" t="b">
        <v>0</v>
      </c>
      <c r="L681" s="42" t="b">
        <v>0</v>
      </c>
      <c r="M681" s="42" t="b">
        <v>0</v>
      </c>
      <c r="N681" s="42" t="b">
        <v>0</v>
      </c>
      <c r="O681" s="1" t="b">
        <v>0</v>
      </c>
      <c r="P681" s="1" t="b">
        <v>0</v>
      </c>
      <c r="Q681" s="1" t="b">
        <v>0</v>
      </c>
      <c r="R681" s="34" t="b">
        <v>0</v>
      </c>
      <c r="S681" s="43"/>
      <c r="T681" s="34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1"/>
      <c r="E682" s="1"/>
      <c r="F682" s="1"/>
      <c r="G682" s="1" t="b">
        <v>0</v>
      </c>
      <c r="H682" s="1" t="b">
        <v>0</v>
      </c>
      <c r="I682" s="1" t="b">
        <v>0</v>
      </c>
      <c r="J682" s="10" t="b">
        <v>0</v>
      </c>
      <c r="K682" s="41" t="b">
        <v>0</v>
      </c>
      <c r="L682" s="42" t="b">
        <v>0</v>
      </c>
      <c r="M682" s="42" t="b">
        <v>0</v>
      </c>
      <c r="N682" s="42" t="b">
        <v>0</v>
      </c>
      <c r="O682" s="1" t="b">
        <v>0</v>
      </c>
      <c r="P682" s="1" t="b">
        <v>0</v>
      </c>
      <c r="Q682" s="1" t="b">
        <v>0</v>
      </c>
      <c r="R682" s="34" t="b">
        <v>0</v>
      </c>
      <c r="S682" s="43"/>
      <c r="T682" s="34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1"/>
      <c r="E683" s="1"/>
      <c r="F683" s="1"/>
      <c r="G683" s="1" t="b">
        <v>0</v>
      </c>
      <c r="H683" s="1" t="b">
        <v>0</v>
      </c>
      <c r="I683" s="1" t="b">
        <v>0</v>
      </c>
      <c r="J683" s="10" t="b">
        <v>0</v>
      </c>
      <c r="K683" s="41" t="b">
        <v>0</v>
      </c>
      <c r="L683" s="42" t="b">
        <v>0</v>
      </c>
      <c r="M683" s="42" t="b">
        <v>0</v>
      </c>
      <c r="N683" s="42" t="b">
        <v>0</v>
      </c>
      <c r="O683" s="1" t="b">
        <v>0</v>
      </c>
      <c r="P683" s="1" t="b">
        <v>0</v>
      </c>
      <c r="Q683" s="1" t="b">
        <v>0</v>
      </c>
      <c r="R683" s="34" t="b">
        <v>0</v>
      </c>
      <c r="S683" s="43"/>
      <c r="T683" s="34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1"/>
      <c r="E684" s="1"/>
      <c r="F684" s="1"/>
      <c r="G684" s="1" t="b">
        <v>0</v>
      </c>
      <c r="H684" s="1" t="b">
        <v>0</v>
      </c>
      <c r="I684" s="1" t="b">
        <v>0</v>
      </c>
      <c r="J684" s="10" t="b">
        <v>0</v>
      </c>
      <c r="K684" s="41" t="b">
        <v>0</v>
      </c>
      <c r="L684" s="42" t="b">
        <v>0</v>
      </c>
      <c r="M684" s="42" t="b">
        <v>0</v>
      </c>
      <c r="N684" s="42" t="b">
        <v>0</v>
      </c>
      <c r="O684" s="1" t="b">
        <v>0</v>
      </c>
      <c r="P684" s="1" t="b">
        <v>0</v>
      </c>
      <c r="Q684" s="1" t="b">
        <v>0</v>
      </c>
      <c r="R684" s="34" t="b">
        <v>0</v>
      </c>
      <c r="S684" s="43"/>
      <c r="T684" s="34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1"/>
      <c r="E685" s="1"/>
      <c r="F685" s="1"/>
      <c r="G685" s="1" t="b">
        <v>0</v>
      </c>
      <c r="H685" s="1" t="b">
        <v>0</v>
      </c>
      <c r="I685" s="1" t="b">
        <v>0</v>
      </c>
      <c r="J685" s="10" t="b">
        <v>0</v>
      </c>
      <c r="K685" s="41" t="b">
        <v>0</v>
      </c>
      <c r="L685" s="42" t="b">
        <v>0</v>
      </c>
      <c r="M685" s="42" t="b">
        <v>0</v>
      </c>
      <c r="N685" s="42" t="b">
        <v>0</v>
      </c>
      <c r="O685" s="1" t="b">
        <v>0</v>
      </c>
      <c r="P685" s="1" t="b">
        <v>0</v>
      </c>
      <c r="Q685" s="1" t="b">
        <v>0</v>
      </c>
      <c r="R685" s="34" t="b">
        <v>0</v>
      </c>
      <c r="S685" s="43"/>
      <c r="T685" s="34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1"/>
      <c r="E686" s="1"/>
      <c r="F686" s="1"/>
      <c r="G686" s="1" t="b">
        <v>0</v>
      </c>
      <c r="H686" s="1" t="b">
        <v>0</v>
      </c>
      <c r="I686" s="1" t="b">
        <v>0</v>
      </c>
      <c r="J686" s="10" t="b">
        <v>0</v>
      </c>
      <c r="K686" s="41" t="b">
        <v>0</v>
      </c>
      <c r="L686" s="42" t="b">
        <v>0</v>
      </c>
      <c r="M686" s="42" t="b">
        <v>0</v>
      </c>
      <c r="N686" s="42" t="b">
        <v>0</v>
      </c>
      <c r="O686" s="1" t="b">
        <v>0</v>
      </c>
      <c r="P686" s="1" t="b">
        <v>0</v>
      </c>
      <c r="Q686" s="1" t="b">
        <v>0</v>
      </c>
      <c r="R686" s="34" t="b">
        <v>0</v>
      </c>
      <c r="S686" s="43"/>
      <c r="T686" s="34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1"/>
      <c r="E687" s="1"/>
      <c r="F687" s="1"/>
      <c r="G687" s="1" t="b">
        <v>0</v>
      </c>
      <c r="H687" s="1" t="b">
        <v>0</v>
      </c>
      <c r="I687" s="1" t="b">
        <v>0</v>
      </c>
      <c r="J687" s="10" t="b">
        <v>0</v>
      </c>
      <c r="K687" s="41" t="b">
        <v>0</v>
      </c>
      <c r="L687" s="42" t="b">
        <v>0</v>
      </c>
      <c r="M687" s="42" t="b">
        <v>0</v>
      </c>
      <c r="N687" s="42" t="b">
        <v>0</v>
      </c>
      <c r="O687" s="1" t="b">
        <v>0</v>
      </c>
      <c r="P687" s="1" t="b">
        <v>0</v>
      </c>
      <c r="Q687" s="1" t="b">
        <v>0</v>
      </c>
      <c r="R687" s="34" t="b">
        <v>0</v>
      </c>
      <c r="S687" s="43"/>
      <c r="T687" s="34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1"/>
      <c r="E688" s="1"/>
      <c r="F688" s="1"/>
      <c r="G688" s="1" t="b">
        <v>0</v>
      </c>
      <c r="H688" s="1" t="b">
        <v>0</v>
      </c>
      <c r="I688" s="1" t="b">
        <v>0</v>
      </c>
      <c r="J688" s="10" t="b">
        <v>0</v>
      </c>
      <c r="K688" s="41" t="b">
        <v>0</v>
      </c>
      <c r="L688" s="42" t="b">
        <v>0</v>
      </c>
      <c r="M688" s="42" t="b">
        <v>0</v>
      </c>
      <c r="N688" s="42" t="b">
        <v>0</v>
      </c>
      <c r="O688" s="1" t="b">
        <v>0</v>
      </c>
      <c r="P688" s="1" t="b">
        <v>0</v>
      </c>
      <c r="Q688" s="1" t="b">
        <v>0</v>
      </c>
      <c r="R688" s="34" t="b">
        <v>0</v>
      </c>
      <c r="S688" s="43"/>
      <c r="T688" s="34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1"/>
      <c r="E689" s="1"/>
      <c r="F689" s="1"/>
      <c r="G689" s="1" t="b">
        <v>0</v>
      </c>
      <c r="H689" s="1" t="b">
        <v>0</v>
      </c>
      <c r="I689" s="1" t="b">
        <v>0</v>
      </c>
      <c r="J689" s="10" t="b">
        <v>0</v>
      </c>
      <c r="K689" s="41" t="b">
        <v>0</v>
      </c>
      <c r="L689" s="42" t="b">
        <v>0</v>
      </c>
      <c r="M689" s="42" t="b">
        <v>0</v>
      </c>
      <c r="N689" s="42" t="b">
        <v>0</v>
      </c>
      <c r="O689" s="1" t="b">
        <v>0</v>
      </c>
      <c r="P689" s="1" t="b">
        <v>0</v>
      </c>
      <c r="Q689" s="1" t="b">
        <v>0</v>
      </c>
      <c r="R689" s="34" t="b">
        <v>0</v>
      </c>
      <c r="S689" s="43"/>
      <c r="T689" s="34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1"/>
      <c r="E690" s="1"/>
      <c r="F690" s="1"/>
      <c r="G690" s="1" t="b">
        <v>0</v>
      </c>
      <c r="H690" s="1" t="b">
        <v>0</v>
      </c>
      <c r="I690" s="1" t="b">
        <v>0</v>
      </c>
      <c r="J690" s="10" t="b">
        <v>0</v>
      </c>
      <c r="K690" s="41" t="b">
        <v>0</v>
      </c>
      <c r="L690" s="42" t="b">
        <v>0</v>
      </c>
      <c r="M690" s="42" t="b">
        <v>0</v>
      </c>
      <c r="N690" s="42" t="b">
        <v>0</v>
      </c>
      <c r="O690" s="1" t="b">
        <v>0</v>
      </c>
      <c r="P690" s="1" t="b">
        <v>0</v>
      </c>
      <c r="Q690" s="1" t="b">
        <v>0</v>
      </c>
      <c r="R690" s="34" t="b">
        <v>0</v>
      </c>
      <c r="S690" s="43"/>
      <c r="T690" s="34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1"/>
      <c r="E691" s="1"/>
      <c r="F691" s="1"/>
      <c r="G691" s="1" t="b">
        <v>0</v>
      </c>
      <c r="H691" s="1" t="b">
        <v>0</v>
      </c>
      <c r="I691" s="1" t="b">
        <v>0</v>
      </c>
      <c r="J691" s="10" t="b">
        <v>0</v>
      </c>
      <c r="K691" s="41" t="b">
        <v>0</v>
      </c>
      <c r="L691" s="42" t="b">
        <v>0</v>
      </c>
      <c r="M691" s="42" t="b">
        <v>0</v>
      </c>
      <c r="N691" s="42" t="b">
        <v>0</v>
      </c>
      <c r="O691" s="1" t="b">
        <v>0</v>
      </c>
      <c r="P691" s="1" t="b">
        <v>0</v>
      </c>
      <c r="Q691" s="1" t="b">
        <v>0</v>
      </c>
      <c r="R691" s="34" t="b">
        <v>0</v>
      </c>
      <c r="S691" s="43"/>
      <c r="T691" s="34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1"/>
      <c r="E692" s="1"/>
      <c r="F692" s="1"/>
      <c r="G692" s="1" t="b">
        <v>0</v>
      </c>
      <c r="H692" s="1" t="b">
        <v>0</v>
      </c>
      <c r="I692" s="1" t="b">
        <v>0</v>
      </c>
      <c r="J692" s="10" t="b">
        <v>0</v>
      </c>
      <c r="K692" s="41" t="b">
        <v>0</v>
      </c>
      <c r="L692" s="42" t="b">
        <v>0</v>
      </c>
      <c r="M692" s="42" t="b">
        <v>0</v>
      </c>
      <c r="N692" s="42" t="b">
        <v>0</v>
      </c>
      <c r="O692" s="1" t="b">
        <v>0</v>
      </c>
      <c r="P692" s="1" t="b">
        <v>0</v>
      </c>
      <c r="Q692" s="1" t="b">
        <v>0</v>
      </c>
      <c r="R692" s="34" t="b">
        <v>0</v>
      </c>
      <c r="S692" s="43"/>
      <c r="T692" s="34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1"/>
      <c r="E693" s="1"/>
      <c r="F693" s="1"/>
      <c r="G693" s="1" t="b">
        <v>0</v>
      </c>
      <c r="H693" s="1" t="b">
        <v>0</v>
      </c>
      <c r="I693" s="1" t="b">
        <v>0</v>
      </c>
      <c r="J693" s="10" t="b">
        <v>0</v>
      </c>
      <c r="K693" s="41" t="b">
        <v>0</v>
      </c>
      <c r="L693" s="42" t="b">
        <v>0</v>
      </c>
      <c r="M693" s="42" t="b">
        <v>0</v>
      </c>
      <c r="N693" s="42" t="b">
        <v>0</v>
      </c>
      <c r="O693" s="1" t="b">
        <v>0</v>
      </c>
      <c r="P693" s="1" t="b">
        <v>0</v>
      </c>
      <c r="Q693" s="1" t="b">
        <v>0</v>
      </c>
      <c r="R693" s="34" t="b">
        <v>0</v>
      </c>
      <c r="S693" s="43"/>
      <c r="T693" s="34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1"/>
      <c r="E694" s="1"/>
      <c r="F694" s="1"/>
      <c r="G694" s="1" t="b">
        <v>0</v>
      </c>
      <c r="H694" s="1" t="b">
        <v>0</v>
      </c>
      <c r="I694" s="1" t="b">
        <v>0</v>
      </c>
      <c r="J694" s="10" t="b">
        <v>0</v>
      </c>
      <c r="K694" s="41" t="b">
        <v>0</v>
      </c>
      <c r="L694" s="42" t="b">
        <v>0</v>
      </c>
      <c r="M694" s="42" t="b">
        <v>0</v>
      </c>
      <c r="N694" s="42" t="b">
        <v>0</v>
      </c>
      <c r="O694" s="1" t="b">
        <v>0</v>
      </c>
      <c r="P694" s="1" t="b">
        <v>0</v>
      </c>
      <c r="Q694" s="1" t="b">
        <v>0</v>
      </c>
      <c r="R694" s="34" t="b">
        <v>0</v>
      </c>
      <c r="S694" s="43"/>
      <c r="T694" s="34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1"/>
      <c r="E695" s="1"/>
      <c r="F695" s="1"/>
      <c r="G695" s="1" t="b">
        <v>0</v>
      </c>
      <c r="H695" s="1" t="b">
        <v>0</v>
      </c>
      <c r="I695" s="1" t="b">
        <v>0</v>
      </c>
      <c r="J695" s="10" t="b">
        <v>0</v>
      </c>
      <c r="K695" s="41" t="b">
        <v>0</v>
      </c>
      <c r="L695" s="42" t="b">
        <v>0</v>
      </c>
      <c r="M695" s="42" t="b">
        <v>0</v>
      </c>
      <c r="N695" s="42" t="b">
        <v>0</v>
      </c>
      <c r="O695" s="1" t="b">
        <v>0</v>
      </c>
      <c r="P695" s="1" t="b">
        <v>0</v>
      </c>
      <c r="Q695" s="1" t="b">
        <v>0</v>
      </c>
      <c r="R695" s="34" t="b">
        <v>0</v>
      </c>
      <c r="S695" s="43"/>
      <c r="T695" s="34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1"/>
      <c r="E696" s="1"/>
      <c r="F696" s="1"/>
      <c r="G696" s="1" t="b">
        <v>0</v>
      </c>
      <c r="H696" s="1" t="b">
        <v>0</v>
      </c>
      <c r="I696" s="1" t="b">
        <v>0</v>
      </c>
      <c r="J696" s="10" t="b">
        <v>0</v>
      </c>
      <c r="K696" s="41" t="b">
        <v>0</v>
      </c>
      <c r="L696" s="42" t="b">
        <v>0</v>
      </c>
      <c r="M696" s="42" t="b">
        <v>0</v>
      </c>
      <c r="N696" s="42" t="b">
        <v>0</v>
      </c>
      <c r="O696" s="1" t="b">
        <v>0</v>
      </c>
      <c r="P696" s="1" t="b">
        <v>0</v>
      </c>
      <c r="Q696" s="1" t="b">
        <v>0</v>
      </c>
      <c r="R696" s="34" t="b">
        <v>0</v>
      </c>
      <c r="S696" s="43"/>
      <c r="T696" s="34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1"/>
      <c r="E697" s="1"/>
      <c r="F697" s="1"/>
      <c r="G697" s="1" t="b">
        <v>0</v>
      </c>
      <c r="H697" s="1" t="b">
        <v>0</v>
      </c>
      <c r="I697" s="1" t="b">
        <v>0</v>
      </c>
      <c r="J697" s="10" t="b">
        <v>0</v>
      </c>
      <c r="K697" s="41" t="b">
        <v>0</v>
      </c>
      <c r="L697" s="42" t="b">
        <v>0</v>
      </c>
      <c r="M697" s="42" t="b">
        <v>0</v>
      </c>
      <c r="N697" s="42" t="b">
        <v>0</v>
      </c>
      <c r="O697" s="1" t="b">
        <v>0</v>
      </c>
      <c r="P697" s="1" t="b">
        <v>0</v>
      </c>
      <c r="Q697" s="1" t="b">
        <v>0</v>
      </c>
      <c r="R697" s="34" t="b">
        <v>0</v>
      </c>
      <c r="S697" s="43"/>
      <c r="T697" s="34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1"/>
      <c r="E698" s="1"/>
      <c r="F698" s="1"/>
      <c r="G698" s="1" t="b">
        <v>0</v>
      </c>
      <c r="H698" s="1" t="b">
        <v>0</v>
      </c>
      <c r="I698" s="1" t="b">
        <v>0</v>
      </c>
      <c r="J698" s="10" t="b">
        <v>0</v>
      </c>
      <c r="K698" s="41" t="b">
        <v>0</v>
      </c>
      <c r="L698" s="42" t="b">
        <v>0</v>
      </c>
      <c r="M698" s="42" t="b">
        <v>0</v>
      </c>
      <c r="N698" s="42" t="b">
        <v>0</v>
      </c>
      <c r="O698" s="1" t="b">
        <v>0</v>
      </c>
      <c r="P698" s="1" t="b">
        <v>0</v>
      </c>
      <c r="Q698" s="1" t="b">
        <v>0</v>
      </c>
      <c r="R698" s="34" t="b">
        <v>0</v>
      </c>
      <c r="S698" s="43"/>
      <c r="T698" s="34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1"/>
      <c r="E699" s="1"/>
      <c r="F699" s="1"/>
      <c r="G699" s="1" t="b">
        <v>0</v>
      </c>
      <c r="H699" s="1" t="b">
        <v>0</v>
      </c>
      <c r="I699" s="1" t="b">
        <v>0</v>
      </c>
      <c r="J699" s="10" t="b">
        <v>0</v>
      </c>
      <c r="K699" s="41" t="b">
        <v>0</v>
      </c>
      <c r="L699" s="42" t="b">
        <v>0</v>
      </c>
      <c r="M699" s="42" t="b">
        <v>0</v>
      </c>
      <c r="N699" s="42" t="b">
        <v>0</v>
      </c>
      <c r="O699" s="1" t="b">
        <v>0</v>
      </c>
      <c r="P699" s="1" t="b">
        <v>0</v>
      </c>
      <c r="Q699" s="1" t="b">
        <v>0</v>
      </c>
      <c r="R699" s="34" t="b">
        <v>0</v>
      </c>
      <c r="S699" s="43"/>
      <c r="T699" s="34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1"/>
      <c r="E700" s="1"/>
      <c r="F700" s="1"/>
      <c r="G700" s="1" t="b">
        <v>0</v>
      </c>
      <c r="H700" s="1" t="b">
        <v>0</v>
      </c>
      <c r="I700" s="1" t="b">
        <v>0</v>
      </c>
      <c r="J700" s="10" t="b">
        <v>0</v>
      </c>
      <c r="K700" s="41" t="b">
        <v>0</v>
      </c>
      <c r="L700" s="42" t="b">
        <v>0</v>
      </c>
      <c r="M700" s="42" t="b">
        <v>0</v>
      </c>
      <c r="N700" s="42" t="b">
        <v>0</v>
      </c>
      <c r="O700" s="1" t="b">
        <v>0</v>
      </c>
      <c r="P700" s="1" t="b">
        <v>0</v>
      </c>
      <c r="Q700" s="1" t="b">
        <v>0</v>
      </c>
      <c r="R700" s="34" t="b">
        <v>0</v>
      </c>
      <c r="S700" s="43"/>
      <c r="T700" s="34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1"/>
      <c r="E701" s="1"/>
      <c r="F701" s="1"/>
      <c r="G701" s="1" t="b">
        <v>0</v>
      </c>
      <c r="H701" s="1" t="b">
        <v>0</v>
      </c>
      <c r="I701" s="1" t="b">
        <v>0</v>
      </c>
      <c r="J701" s="10" t="b">
        <v>0</v>
      </c>
      <c r="K701" s="41" t="b">
        <v>0</v>
      </c>
      <c r="L701" s="42" t="b">
        <v>0</v>
      </c>
      <c r="M701" s="42" t="b">
        <v>0</v>
      </c>
      <c r="N701" s="42" t="b">
        <v>0</v>
      </c>
      <c r="O701" s="1" t="b">
        <v>0</v>
      </c>
      <c r="P701" s="1" t="b">
        <v>0</v>
      </c>
      <c r="Q701" s="1" t="b">
        <v>0</v>
      </c>
      <c r="R701" s="34" t="b">
        <v>0</v>
      </c>
      <c r="S701" s="43"/>
      <c r="T701" s="34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1"/>
      <c r="E702" s="1"/>
      <c r="F702" s="1"/>
      <c r="G702" s="1" t="b">
        <v>0</v>
      </c>
      <c r="H702" s="1" t="b">
        <v>0</v>
      </c>
      <c r="I702" s="1" t="b">
        <v>0</v>
      </c>
      <c r="J702" s="10" t="b">
        <v>0</v>
      </c>
      <c r="K702" s="41" t="b">
        <v>0</v>
      </c>
      <c r="L702" s="42" t="b">
        <v>0</v>
      </c>
      <c r="M702" s="42" t="b">
        <v>0</v>
      </c>
      <c r="N702" s="42" t="b">
        <v>0</v>
      </c>
      <c r="O702" s="1" t="b">
        <v>0</v>
      </c>
      <c r="P702" s="1" t="b">
        <v>0</v>
      </c>
      <c r="Q702" s="1" t="b">
        <v>0</v>
      </c>
      <c r="R702" s="34" t="b">
        <v>0</v>
      </c>
      <c r="S702" s="43"/>
      <c r="T702" s="34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1"/>
      <c r="E703" s="1"/>
      <c r="F703" s="1"/>
      <c r="G703" s="1" t="b">
        <v>0</v>
      </c>
      <c r="H703" s="1" t="b">
        <v>0</v>
      </c>
      <c r="I703" s="1" t="b">
        <v>0</v>
      </c>
      <c r="J703" s="10" t="b">
        <v>0</v>
      </c>
      <c r="K703" s="41" t="b">
        <v>0</v>
      </c>
      <c r="L703" s="42" t="b">
        <v>0</v>
      </c>
      <c r="M703" s="42" t="b">
        <v>0</v>
      </c>
      <c r="N703" s="42" t="b">
        <v>0</v>
      </c>
      <c r="O703" s="1" t="b">
        <v>0</v>
      </c>
      <c r="P703" s="1" t="b">
        <v>0</v>
      </c>
      <c r="Q703" s="1" t="b">
        <v>0</v>
      </c>
      <c r="R703" s="34" t="b">
        <v>0</v>
      </c>
      <c r="S703" s="43"/>
      <c r="T703" s="34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1"/>
      <c r="E704" s="1"/>
      <c r="F704" s="1"/>
      <c r="G704" s="1" t="b">
        <v>0</v>
      </c>
      <c r="H704" s="1" t="b">
        <v>0</v>
      </c>
      <c r="I704" s="1" t="b">
        <v>0</v>
      </c>
      <c r="J704" s="10" t="b">
        <v>0</v>
      </c>
      <c r="K704" s="41" t="b">
        <v>0</v>
      </c>
      <c r="L704" s="42" t="b">
        <v>0</v>
      </c>
      <c r="M704" s="42" t="b">
        <v>0</v>
      </c>
      <c r="N704" s="42" t="b">
        <v>0</v>
      </c>
      <c r="O704" s="1" t="b">
        <v>0</v>
      </c>
      <c r="P704" s="1" t="b">
        <v>0</v>
      </c>
      <c r="Q704" s="1" t="b">
        <v>0</v>
      </c>
      <c r="R704" s="34" t="b">
        <v>0</v>
      </c>
      <c r="S704" s="43"/>
      <c r="T704" s="34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1"/>
      <c r="E705" s="1"/>
      <c r="F705" s="1"/>
      <c r="G705" s="1" t="b">
        <v>0</v>
      </c>
      <c r="H705" s="1" t="b">
        <v>0</v>
      </c>
      <c r="I705" s="1" t="b">
        <v>0</v>
      </c>
      <c r="J705" s="10" t="b">
        <v>0</v>
      </c>
      <c r="K705" s="41" t="b">
        <v>0</v>
      </c>
      <c r="L705" s="42" t="b">
        <v>0</v>
      </c>
      <c r="M705" s="42" t="b">
        <v>0</v>
      </c>
      <c r="N705" s="42" t="b">
        <v>0</v>
      </c>
      <c r="O705" s="1" t="b">
        <v>0</v>
      </c>
      <c r="P705" s="1" t="b">
        <v>0</v>
      </c>
      <c r="Q705" s="1" t="b">
        <v>0</v>
      </c>
      <c r="R705" s="34" t="b">
        <v>0</v>
      </c>
      <c r="S705" s="43"/>
      <c r="T705" s="34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1"/>
      <c r="E706" s="1"/>
      <c r="F706" s="1"/>
      <c r="G706" s="1" t="b">
        <v>0</v>
      </c>
      <c r="H706" s="1" t="b">
        <v>0</v>
      </c>
      <c r="I706" s="1" t="b">
        <v>0</v>
      </c>
      <c r="J706" s="10" t="b">
        <v>0</v>
      </c>
      <c r="K706" s="41" t="b">
        <v>0</v>
      </c>
      <c r="L706" s="42" t="b">
        <v>0</v>
      </c>
      <c r="M706" s="42" t="b">
        <v>0</v>
      </c>
      <c r="N706" s="42" t="b">
        <v>0</v>
      </c>
      <c r="O706" s="1" t="b">
        <v>0</v>
      </c>
      <c r="P706" s="1" t="b">
        <v>0</v>
      </c>
      <c r="Q706" s="1" t="b">
        <v>0</v>
      </c>
      <c r="R706" s="34" t="b">
        <v>0</v>
      </c>
      <c r="S706" s="43"/>
      <c r="T706" s="34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1"/>
      <c r="E707" s="1"/>
      <c r="F707" s="1"/>
      <c r="G707" s="1" t="b">
        <v>0</v>
      </c>
      <c r="H707" s="1" t="b">
        <v>0</v>
      </c>
      <c r="I707" s="1" t="b">
        <v>0</v>
      </c>
      <c r="J707" s="10" t="b">
        <v>0</v>
      </c>
      <c r="K707" s="41" t="b">
        <v>0</v>
      </c>
      <c r="L707" s="42" t="b">
        <v>0</v>
      </c>
      <c r="M707" s="42" t="b">
        <v>0</v>
      </c>
      <c r="N707" s="42" t="b">
        <v>0</v>
      </c>
      <c r="O707" s="1" t="b">
        <v>0</v>
      </c>
      <c r="P707" s="1" t="b">
        <v>0</v>
      </c>
      <c r="Q707" s="1" t="b">
        <v>0</v>
      </c>
      <c r="R707" s="34" t="b">
        <v>0</v>
      </c>
      <c r="S707" s="43"/>
      <c r="T707" s="34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1"/>
      <c r="E708" s="1"/>
      <c r="F708" s="1"/>
      <c r="G708" s="1" t="b">
        <v>0</v>
      </c>
      <c r="H708" s="1" t="b">
        <v>0</v>
      </c>
      <c r="I708" s="1" t="b">
        <v>0</v>
      </c>
      <c r="J708" s="10" t="b">
        <v>0</v>
      </c>
      <c r="K708" s="41" t="b">
        <v>0</v>
      </c>
      <c r="L708" s="42" t="b">
        <v>0</v>
      </c>
      <c r="M708" s="42" t="b">
        <v>0</v>
      </c>
      <c r="N708" s="42" t="b">
        <v>0</v>
      </c>
      <c r="O708" s="1" t="b">
        <v>0</v>
      </c>
      <c r="P708" s="1" t="b">
        <v>0</v>
      </c>
      <c r="Q708" s="1" t="b">
        <v>0</v>
      </c>
      <c r="R708" s="34" t="b">
        <v>0</v>
      </c>
      <c r="S708" s="43"/>
      <c r="T708" s="34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1"/>
      <c r="E709" s="1"/>
      <c r="F709" s="1"/>
      <c r="G709" s="1" t="b">
        <v>0</v>
      </c>
      <c r="H709" s="1" t="b">
        <v>0</v>
      </c>
      <c r="I709" s="1" t="b">
        <v>0</v>
      </c>
      <c r="J709" s="10" t="b">
        <v>0</v>
      </c>
      <c r="K709" s="41" t="b">
        <v>0</v>
      </c>
      <c r="L709" s="42" t="b">
        <v>0</v>
      </c>
      <c r="M709" s="42" t="b">
        <v>0</v>
      </c>
      <c r="N709" s="42" t="b">
        <v>0</v>
      </c>
      <c r="O709" s="1" t="b">
        <v>0</v>
      </c>
      <c r="P709" s="1" t="b">
        <v>0</v>
      </c>
      <c r="Q709" s="1" t="b">
        <v>0</v>
      </c>
      <c r="R709" s="34" t="b">
        <v>0</v>
      </c>
      <c r="S709" s="43"/>
      <c r="T709" s="34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1"/>
      <c r="E710" s="1"/>
      <c r="F710" s="1"/>
      <c r="G710" s="1" t="b">
        <v>0</v>
      </c>
      <c r="H710" s="1" t="b">
        <v>0</v>
      </c>
      <c r="I710" s="1" t="b">
        <v>0</v>
      </c>
      <c r="J710" s="10" t="b">
        <v>0</v>
      </c>
      <c r="K710" s="41" t="b">
        <v>0</v>
      </c>
      <c r="L710" s="42" t="b">
        <v>0</v>
      </c>
      <c r="M710" s="42" t="b">
        <v>0</v>
      </c>
      <c r="N710" s="42" t="b">
        <v>0</v>
      </c>
      <c r="O710" s="1" t="b">
        <v>0</v>
      </c>
      <c r="P710" s="1" t="b">
        <v>0</v>
      </c>
      <c r="Q710" s="1" t="b">
        <v>0</v>
      </c>
      <c r="R710" s="34" t="b">
        <v>0</v>
      </c>
      <c r="S710" s="43"/>
      <c r="T710" s="34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1"/>
      <c r="E711" s="1"/>
      <c r="F711" s="1"/>
      <c r="G711" s="1" t="b">
        <v>0</v>
      </c>
      <c r="H711" s="1" t="b">
        <v>0</v>
      </c>
      <c r="I711" s="1" t="b">
        <v>0</v>
      </c>
      <c r="J711" s="10" t="b">
        <v>0</v>
      </c>
      <c r="K711" s="41" t="b">
        <v>0</v>
      </c>
      <c r="L711" s="42" t="b">
        <v>0</v>
      </c>
      <c r="M711" s="42" t="b">
        <v>0</v>
      </c>
      <c r="N711" s="42" t="b">
        <v>0</v>
      </c>
      <c r="O711" s="1" t="b">
        <v>0</v>
      </c>
      <c r="P711" s="1" t="b">
        <v>0</v>
      </c>
      <c r="Q711" s="1" t="b">
        <v>0</v>
      </c>
      <c r="R711" s="34" t="b">
        <v>0</v>
      </c>
      <c r="S711" s="43"/>
      <c r="T711" s="34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1"/>
      <c r="E712" s="1"/>
      <c r="F712" s="1"/>
      <c r="G712" s="1" t="b">
        <v>0</v>
      </c>
      <c r="H712" s="1" t="b">
        <v>0</v>
      </c>
      <c r="I712" s="1" t="b">
        <v>0</v>
      </c>
      <c r="J712" s="10" t="b">
        <v>0</v>
      </c>
      <c r="K712" s="41" t="b">
        <v>0</v>
      </c>
      <c r="L712" s="42" t="b">
        <v>0</v>
      </c>
      <c r="M712" s="42" t="b">
        <v>0</v>
      </c>
      <c r="N712" s="42" t="b">
        <v>0</v>
      </c>
      <c r="O712" s="1" t="b">
        <v>0</v>
      </c>
      <c r="P712" s="1" t="b">
        <v>0</v>
      </c>
      <c r="Q712" s="1" t="b">
        <v>0</v>
      </c>
      <c r="R712" s="34" t="b">
        <v>0</v>
      </c>
      <c r="S712" s="43"/>
      <c r="T712" s="34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1"/>
      <c r="E713" s="1"/>
      <c r="F713" s="1"/>
      <c r="G713" s="1" t="b">
        <v>0</v>
      </c>
      <c r="H713" s="1" t="b">
        <v>0</v>
      </c>
      <c r="I713" s="1" t="b">
        <v>0</v>
      </c>
      <c r="J713" s="10" t="b">
        <v>0</v>
      </c>
      <c r="K713" s="41" t="b">
        <v>0</v>
      </c>
      <c r="L713" s="42" t="b">
        <v>0</v>
      </c>
      <c r="M713" s="42" t="b">
        <v>0</v>
      </c>
      <c r="N713" s="42" t="b">
        <v>0</v>
      </c>
      <c r="O713" s="1" t="b">
        <v>0</v>
      </c>
      <c r="P713" s="1" t="b">
        <v>0</v>
      </c>
      <c r="Q713" s="1" t="b">
        <v>0</v>
      </c>
      <c r="R713" s="34" t="b">
        <v>0</v>
      </c>
      <c r="S713" s="43"/>
      <c r="T713" s="34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1"/>
      <c r="E714" s="1"/>
      <c r="F714" s="1"/>
      <c r="G714" s="1" t="b">
        <v>0</v>
      </c>
      <c r="H714" s="1" t="b">
        <v>0</v>
      </c>
      <c r="I714" s="1" t="b">
        <v>0</v>
      </c>
      <c r="J714" s="10" t="b">
        <v>0</v>
      </c>
      <c r="K714" s="41" t="b">
        <v>0</v>
      </c>
      <c r="L714" s="42" t="b">
        <v>0</v>
      </c>
      <c r="M714" s="42" t="b">
        <v>0</v>
      </c>
      <c r="N714" s="42" t="b">
        <v>0</v>
      </c>
      <c r="O714" s="1" t="b">
        <v>0</v>
      </c>
      <c r="P714" s="1" t="b">
        <v>0</v>
      </c>
      <c r="Q714" s="1" t="b">
        <v>0</v>
      </c>
      <c r="R714" s="34" t="b">
        <v>0</v>
      </c>
      <c r="S714" s="43"/>
      <c r="T714" s="34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1"/>
      <c r="E715" s="1"/>
      <c r="F715" s="1"/>
      <c r="G715" s="1" t="b">
        <v>0</v>
      </c>
      <c r="H715" s="1" t="b">
        <v>0</v>
      </c>
      <c r="I715" s="1" t="b">
        <v>0</v>
      </c>
      <c r="J715" s="10" t="b">
        <v>0</v>
      </c>
      <c r="K715" s="41" t="b">
        <v>0</v>
      </c>
      <c r="L715" s="42" t="b">
        <v>0</v>
      </c>
      <c r="M715" s="42" t="b">
        <v>0</v>
      </c>
      <c r="N715" s="42" t="b">
        <v>0</v>
      </c>
      <c r="O715" s="1" t="b">
        <v>0</v>
      </c>
      <c r="P715" s="1" t="b">
        <v>0</v>
      </c>
      <c r="Q715" s="1" t="b">
        <v>0</v>
      </c>
      <c r="R715" s="34" t="b">
        <v>0</v>
      </c>
      <c r="S715" s="43"/>
      <c r="T715" s="34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1"/>
      <c r="E716" s="1"/>
      <c r="F716" s="1"/>
      <c r="G716" s="1" t="b">
        <v>0</v>
      </c>
      <c r="H716" s="1" t="b">
        <v>0</v>
      </c>
      <c r="I716" s="1" t="b">
        <v>0</v>
      </c>
      <c r="J716" s="10" t="b">
        <v>0</v>
      </c>
      <c r="K716" s="41" t="b">
        <v>0</v>
      </c>
      <c r="L716" s="42" t="b">
        <v>0</v>
      </c>
      <c r="M716" s="42" t="b">
        <v>0</v>
      </c>
      <c r="N716" s="42" t="b">
        <v>0</v>
      </c>
      <c r="O716" s="1" t="b">
        <v>0</v>
      </c>
      <c r="P716" s="1" t="b">
        <v>0</v>
      </c>
      <c r="Q716" s="1" t="b">
        <v>0</v>
      </c>
      <c r="R716" s="34" t="b">
        <v>0</v>
      </c>
      <c r="S716" s="43"/>
      <c r="T716" s="34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1"/>
      <c r="E717" s="1"/>
      <c r="F717" s="1"/>
      <c r="G717" s="1" t="b">
        <v>0</v>
      </c>
      <c r="H717" s="1" t="b">
        <v>0</v>
      </c>
      <c r="I717" s="1" t="b">
        <v>0</v>
      </c>
      <c r="J717" s="10" t="b">
        <v>0</v>
      </c>
      <c r="K717" s="41" t="b">
        <v>0</v>
      </c>
      <c r="L717" s="42" t="b">
        <v>0</v>
      </c>
      <c r="M717" s="42" t="b">
        <v>0</v>
      </c>
      <c r="N717" s="42" t="b">
        <v>0</v>
      </c>
      <c r="O717" s="1" t="b">
        <v>0</v>
      </c>
      <c r="P717" s="1" t="b">
        <v>0</v>
      </c>
      <c r="Q717" s="1" t="b">
        <v>0</v>
      </c>
      <c r="R717" s="34" t="b">
        <v>0</v>
      </c>
      <c r="S717" s="43"/>
      <c r="T717" s="34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1"/>
      <c r="E718" s="1"/>
      <c r="F718" s="1"/>
      <c r="G718" s="1" t="b">
        <v>0</v>
      </c>
      <c r="H718" s="1" t="b">
        <v>0</v>
      </c>
      <c r="I718" s="1" t="b">
        <v>0</v>
      </c>
      <c r="J718" s="10" t="b">
        <v>0</v>
      </c>
      <c r="K718" s="41" t="b">
        <v>0</v>
      </c>
      <c r="L718" s="42" t="b">
        <v>0</v>
      </c>
      <c r="M718" s="42" t="b">
        <v>0</v>
      </c>
      <c r="N718" s="42" t="b">
        <v>0</v>
      </c>
      <c r="O718" s="1" t="b">
        <v>0</v>
      </c>
      <c r="P718" s="1" t="b">
        <v>0</v>
      </c>
      <c r="Q718" s="1" t="b">
        <v>0</v>
      </c>
      <c r="R718" s="34" t="b">
        <v>0</v>
      </c>
      <c r="S718" s="43"/>
      <c r="T718" s="34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1"/>
      <c r="E719" s="1"/>
      <c r="F719" s="1"/>
      <c r="G719" s="1" t="b">
        <v>0</v>
      </c>
      <c r="H719" s="1" t="b">
        <v>0</v>
      </c>
      <c r="I719" s="1" t="b">
        <v>0</v>
      </c>
      <c r="J719" s="10" t="b">
        <v>0</v>
      </c>
      <c r="K719" s="41" t="b">
        <v>0</v>
      </c>
      <c r="L719" s="42" t="b">
        <v>0</v>
      </c>
      <c r="M719" s="42" t="b">
        <v>0</v>
      </c>
      <c r="N719" s="42" t="b">
        <v>0</v>
      </c>
      <c r="O719" s="1" t="b">
        <v>0</v>
      </c>
      <c r="P719" s="1" t="b">
        <v>0</v>
      </c>
      <c r="Q719" s="1" t="b">
        <v>0</v>
      </c>
      <c r="R719" s="34" t="b">
        <v>0</v>
      </c>
      <c r="S719" s="43"/>
      <c r="T719" s="34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1"/>
      <c r="E720" s="1"/>
      <c r="F720" s="1"/>
      <c r="G720" s="1" t="b">
        <v>0</v>
      </c>
      <c r="H720" s="1" t="b">
        <v>0</v>
      </c>
      <c r="I720" s="1" t="b">
        <v>0</v>
      </c>
      <c r="J720" s="10" t="b">
        <v>0</v>
      </c>
      <c r="K720" s="41" t="b">
        <v>0</v>
      </c>
      <c r="L720" s="42" t="b">
        <v>0</v>
      </c>
      <c r="M720" s="42" t="b">
        <v>0</v>
      </c>
      <c r="N720" s="42" t="b">
        <v>0</v>
      </c>
      <c r="O720" s="1" t="b">
        <v>0</v>
      </c>
      <c r="P720" s="1" t="b">
        <v>0</v>
      </c>
      <c r="Q720" s="1" t="b">
        <v>0</v>
      </c>
      <c r="R720" s="34" t="b">
        <v>0</v>
      </c>
      <c r="S720" s="43"/>
      <c r="T720" s="34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1"/>
      <c r="E721" s="1"/>
      <c r="F721" s="1"/>
      <c r="G721" s="1" t="b">
        <v>0</v>
      </c>
      <c r="H721" s="1" t="b">
        <v>0</v>
      </c>
      <c r="I721" s="1" t="b">
        <v>0</v>
      </c>
      <c r="J721" s="10" t="b">
        <v>0</v>
      </c>
      <c r="K721" s="41" t="b">
        <v>0</v>
      </c>
      <c r="L721" s="42" t="b">
        <v>0</v>
      </c>
      <c r="M721" s="42" t="b">
        <v>0</v>
      </c>
      <c r="N721" s="42" t="b">
        <v>0</v>
      </c>
      <c r="O721" s="1" t="b">
        <v>0</v>
      </c>
      <c r="P721" s="1" t="b">
        <v>0</v>
      </c>
      <c r="Q721" s="1" t="b">
        <v>0</v>
      </c>
      <c r="R721" s="34" t="b">
        <v>0</v>
      </c>
      <c r="S721" s="43"/>
      <c r="T721" s="34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1"/>
      <c r="E722" s="1"/>
      <c r="F722" s="1"/>
      <c r="G722" s="1" t="b">
        <v>0</v>
      </c>
      <c r="H722" s="1" t="b">
        <v>0</v>
      </c>
      <c r="I722" s="1" t="b">
        <v>0</v>
      </c>
      <c r="J722" s="10" t="b">
        <v>0</v>
      </c>
      <c r="K722" s="41" t="b">
        <v>0</v>
      </c>
      <c r="L722" s="42" t="b">
        <v>0</v>
      </c>
      <c r="M722" s="42" t="b">
        <v>0</v>
      </c>
      <c r="N722" s="42" t="b">
        <v>0</v>
      </c>
      <c r="O722" s="1" t="b">
        <v>0</v>
      </c>
      <c r="P722" s="1" t="b">
        <v>0</v>
      </c>
      <c r="Q722" s="1" t="b">
        <v>0</v>
      </c>
      <c r="R722" s="34" t="b">
        <v>0</v>
      </c>
      <c r="S722" s="43"/>
      <c r="T722" s="34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1"/>
      <c r="E723" s="1"/>
      <c r="F723" s="1"/>
      <c r="G723" s="1" t="b">
        <v>0</v>
      </c>
      <c r="H723" s="1" t="b">
        <v>0</v>
      </c>
      <c r="I723" s="1" t="b">
        <v>0</v>
      </c>
      <c r="J723" s="10" t="b">
        <v>0</v>
      </c>
      <c r="K723" s="41" t="b">
        <v>0</v>
      </c>
      <c r="L723" s="42" t="b">
        <v>0</v>
      </c>
      <c r="M723" s="42" t="b">
        <v>0</v>
      </c>
      <c r="N723" s="42" t="b">
        <v>0</v>
      </c>
      <c r="O723" s="1" t="b">
        <v>0</v>
      </c>
      <c r="P723" s="1" t="b">
        <v>0</v>
      </c>
      <c r="Q723" s="1" t="b">
        <v>0</v>
      </c>
      <c r="R723" s="34" t="b">
        <v>0</v>
      </c>
      <c r="S723" s="43"/>
      <c r="T723" s="34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1"/>
      <c r="E724" s="1"/>
      <c r="F724" s="1"/>
      <c r="G724" s="1" t="b">
        <v>0</v>
      </c>
      <c r="H724" s="1" t="b">
        <v>0</v>
      </c>
      <c r="I724" s="1" t="b">
        <v>0</v>
      </c>
      <c r="J724" s="10" t="b">
        <v>0</v>
      </c>
      <c r="K724" s="41" t="b">
        <v>0</v>
      </c>
      <c r="L724" s="42" t="b">
        <v>0</v>
      </c>
      <c r="M724" s="42" t="b">
        <v>0</v>
      </c>
      <c r="N724" s="42" t="b">
        <v>0</v>
      </c>
      <c r="O724" s="1" t="b">
        <v>0</v>
      </c>
      <c r="P724" s="1" t="b">
        <v>0</v>
      </c>
      <c r="Q724" s="1" t="b">
        <v>0</v>
      </c>
      <c r="R724" s="34" t="b">
        <v>0</v>
      </c>
      <c r="S724" s="43"/>
      <c r="T724" s="34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1"/>
      <c r="E725" s="1"/>
      <c r="F725" s="1"/>
      <c r="G725" s="1" t="b">
        <v>0</v>
      </c>
      <c r="H725" s="1" t="b">
        <v>0</v>
      </c>
      <c r="I725" s="1" t="b">
        <v>0</v>
      </c>
      <c r="J725" s="10" t="b">
        <v>0</v>
      </c>
      <c r="K725" s="41" t="b">
        <v>0</v>
      </c>
      <c r="L725" s="42" t="b">
        <v>0</v>
      </c>
      <c r="M725" s="42" t="b">
        <v>0</v>
      </c>
      <c r="N725" s="42" t="b">
        <v>0</v>
      </c>
      <c r="O725" s="1" t="b">
        <v>0</v>
      </c>
      <c r="P725" s="1" t="b">
        <v>0</v>
      </c>
      <c r="Q725" s="1" t="b">
        <v>0</v>
      </c>
      <c r="R725" s="34" t="b">
        <v>0</v>
      </c>
      <c r="S725" s="43"/>
      <c r="T725" s="34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1"/>
      <c r="E726" s="1"/>
      <c r="F726" s="1"/>
      <c r="G726" s="1" t="b">
        <v>0</v>
      </c>
      <c r="H726" s="1" t="b">
        <v>0</v>
      </c>
      <c r="I726" s="1" t="b">
        <v>0</v>
      </c>
      <c r="J726" s="10" t="b">
        <v>0</v>
      </c>
      <c r="K726" s="41" t="b">
        <v>0</v>
      </c>
      <c r="L726" s="42" t="b">
        <v>0</v>
      </c>
      <c r="M726" s="42" t="b">
        <v>0</v>
      </c>
      <c r="N726" s="42" t="b">
        <v>0</v>
      </c>
      <c r="O726" s="1" t="b">
        <v>0</v>
      </c>
      <c r="P726" s="1" t="b">
        <v>0</v>
      </c>
      <c r="Q726" s="1" t="b">
        <v>0</v>
      </c>
      <c r="R726" s="34" t="b">
        <v>0</v>
      </c>
      <c r="S726" s="43"/>
      <c r="T726" s="34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1"/>
      <c r="E727" s="1"/>
      <c r="F727" s="1"/>
      <c r="G727" s="1" t="b">
        <v>0</v>
      </c>
      <c r="H727" s="1" t="b">
        <v>0</v>
      </c>
      <c r="I727" s="1" t="b">
        <v>0</v>
      </c>
      <c r="J727" s="10" t="b">
        <v>0</v>
      </c>
      <c r="K727" s="41" t="b">
        <v>0</v>
      </c>
      <c r="L727" s="42" t="b">
        <v>0</v>
      </c>
      <c r="M727" s="42" t="b">
        <v>0</v>
      </c>
      <c r="N727" s="42" t="b">
        <v>0</v>
      </c>
      <c r="O727" s="1" t="b">
        <v>0</v>
      </c>
      <c r="P727" s="1" t="b">
        <v>0</v>
      </c>
      <c r="Q727" s="1" t="b">
        <v>0</v>
      </c>
      <c r="R727" s="34" t="b">
        <v>0</v>
      </c>
      <c r="S727" s="43"/>
      <c r="T727" s="34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1"/>
      <c r="E728" s="1"/>
      <c r="F728" s="1"/>
      <c r="G728" s="1" t="b">
        <v>0</v>
      </c>
      <c r="H728" s="1" t="b">
        <v>0</v>
      </c>
      <c r="I728" s="1" t="b">
        <v>0</v>
      </c>
      <c r="J728" s="10" t="b">
        <v>0</v>
      </c>
      <c r="K728" s="41" t="b">
        <v>0</v>
      </c>
      <c r="L728" s="42" t="b">
        <v>0</v>
      </c>
      <c r="M728" s="42" t="b">
        <v>0</v>
      </c>
      <c r="N728" s="42" t="b">
        <v>0</v>
      </c>
      <c r="O728" s="1" t="b">
        <v>0</v>
      </c>
      <c r="P728" s="1" t="b">
        <v>0</v>
      </c>
      <c r="Q728" s="1" t="b">
        <v>0</v>
      </c>
      <c r="R728" s="34" t="b">
        <v>0</v>
      </c>
      <c r="S728" s="43"/>
      <c r="T728" s="34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1"/>
      <c r="E729" s="1"/>
      <c r="F729" s="1"/>
      <c r="G729" s="1" t="b">
        <v>0</v>
      </c>
      <c r="H729" s="1" t="b">
        <v>0</v>
      </c>
      <c r="I729" s="1" t="b">
        <v>0</v>
      </c>
      <c r="J729" s="10" t="b">
        <v>0</v>
      </c>
      <c r="K729" s="41" t="b">
        <v>0</v>
      </c>
      <c r="L729" s="42" t="b">
        <v>0</v>
      </c>
      <c r="M729" s="42" t="b">
        <v>0</v>
      </c>
      <c r="N729" s="42" t="b">
        <v>0</v>
      </c>
      <c r="O729" s="1" t="b">
        <v>0</v>
      </c>
      <c r="P729" s="1" t="b">
        <v>0</v>
      </c>
      <c r="Q729" s="1" t="b">
        <v>0</v>
      </c>
      <c r="R729" s="34" t="b">
        <v>0</v>
      </c>
      <c r="S729" s="43"/>
      <c r="T729" s="34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1"/>
      <c r="E730" s="1"/>
      <c r="F730" s="1"/>
      <c r="G730" s="1" t="b">
        <v>0</v>
      </c>
      <c r="H730" s="1" t="b">
        <v>0</v>
      </c>
      <c r="I730" s="1" t="b">
        <v>0</v>
      </c>
      <c r="J730" s="10" t="b">
        <v>0</v>
      </c>
      <c r="K730" s="41" t="b">
        <v>0</v>
      </c>
      <c r="L730" s="42" t="b">
        <v>0</v>
      </c>
      <c r="M730" s="42" t="b">
        <v>0</v>
      </c>
      <c r="N730" s="42" t="b">
        <v>0</v>
      </c>
      <c r="O730" s="1" t="b">
        <v>0</v>
      </c>
      <c r="P730" s="1" t="b">
        <v>0</v>
      </c>
      <c r="Q730" s="1" t="b">
        <v>0</v>
      </c>
      <c r="R730" s="34" t="b">
        <v>0</v>
      </c>
      <c r="S730" s="43"/>
      <c r="T730" s="34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1"/>
      <c r="E731" s="1"/>
      <c r="F731" s="1"/>
      <c r="G731" s="1" t="b">
        <v>0</v>
      </c>
      <c r="H731" s="1" t="b">
        <v>0</v>
      </c>
      <c r="I731" s="1" t="b">
        <v>0</v>
      </c>
      <c r="J731" s="10" t="b">
        <v>0</v>
      </c>
      <c r="K731" s="41" t="b">
        <v>0</v>
      </c>
      <c r="L731" s="42" t="b">
        <v>0</v>
      </c>
      <c r="M731" s="42" t="b">
        <v>0</v>
      </c>
      <c r="N731" s="42" t="b">
        <v>0</v>
      </c>
      <c r="O731" s="1" t="b">
        <v>0</v>
      </c>
      <c r="P731" s="1" t="b">
        <v>0</v>
      </c>
      <c r="Q731" s="1" t="b">
        <v>0</v>
      </c>
      <c r="R731" s="34" t="b">
        <v>0</v>
      </c>
      <c r="S731" s="43"/>
      <c r="T731" s="34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1"/>
      <c r="E732" s="1"/>
      <c r="F732" s="1"/>
      <c r="G732" s="1" t="b">
        <v>0</v>
      </c>
      <c r="H732" s="1" t="b">
        <v>0</v>
      </c>
      <c r="I732" s="1" t="b">
        <v>0</v>
      </c>
      <c r="J732" s="10" t="b">
        <v>0</v>
      </c>
      <c r="K732" s="41" t="b">
        <v>0</v>
      </c>
      <c r="L732" s="42" t="b">
        <v>0</v>
      </c>
      <c r="M732" s="42" t="b">
        <v>0</v>
      </c>
      <c r="N732" s="42" t="b">
        <v>0</v>
      </c>
      <c r="O732" s="1" t="b">
        <v>0</v>
      </c>
      <c r="P732" s="1" t="b">
        <v>0</v>
      </c>
      <c r="Q732" s="1" t="b">
        <v>0</v>
      </c>
      <c r="R732" s="34" t="b">
        <v>0</v>
      </c>
      <c r="S732" s="43"/>
      <c r="T732" s="34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1"/>
      <c r="E733" s="1"/>
      <c r="F733" s="1"/>
      <c r="G733" s="1" t="b">
        <v>0</v>
      </c>
      <c r="H733" s="1" t="b">
        <v>0</v>
      </c>
      <c r="I733" s="1" t="b">
        <v>0</v>
      </c>
      <c r="J733" s="10" t="b">
        <v>0</v>
      </c>
      <c r="K733" s="41" t="b">
        <v>0</v>
      </c>
      <c r="L733" s="42" t="b">
        <v>0</v>
      </c>
      <c r="M733" s="42" t="b">
        <v>0</v>
      </c>
      <c r="N733" s="42" t="b">
        <v>0</v>
      </c>
      <c r="O733" s="1" t="b">
        <v>0</v>
      </c>
      <c r="P733" s="1" t="b">
        <v>0</v>
      </c>
      <c r="Q733" s="1" t="b">
        <v>0</v>
      </c>
      <c r="R733" s="34" t="b">
        <v>0</v>
      </c>
      <c r="S733" s="43"/>
      <c r="T733" s="34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1"/>
      <c r="E734" s="1"/>
      <c r="F734" s="1"/>
      <c r="G734" s="1" t="b">
        <v>0</v>
      </c>
      <c r="H734" s="1" t="b">
        <v>0</v>
      </c>
      <c r="I734" s="1" t="b">
        <v>0</v>
      </c>
      <c r="J734" s="10" t="b">
        <v>0</v>
      </c>
      <c r="K734" s="41" t="b">
        <v>0</v>
      </c>
      <c r="L734" s="42" t="b">
        <v>0</v>
      </c>
      <c r="M734" s="42" t="b">
        <v>0</v>
      </c>
      <c r="N734" s="42" t="b">
        <v>0</v>
      </c>
      <c r="O734" s="1" t="b">
        <v>0</v>
      </c>
      <c r="P734" s="1" t="b">
        <v>0</v>
      </c>
      <c r="Q734" s="1" t="b">
        <v>0</v>
      </c>
      <c r="R734" s="34" t="b">
        <v>0</v>
      </c>
      <c r="S734" s="43"/>
      <c r="T734" s="34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1"/>
      <c r="E735" s="1"/>
      <c r="F735" s="1"/>
      <c r="G735" s="1" t="b">
        <v>0</v>
      </c>
      <c r="H735" s="1" t="b">
        <v>0</v>
      </c>
      <c r="I735" s="1" t="b">
        <v>0</v>
      </c>
      <c r="J735" s="10" t="b">
        <v>0</v>
      </c>
      <c r="K735" s="41" t="b">
        <v>0</v>
      </c>
      <c r="L735" s="42" t="b">
        <v>0</v>
      </c>
      <c r="M735" s="42" t="b">
        <v>0</v>
      </c>
      <c r="N735" s="42" t="b">
        <v>0</v>
      </c>
      <c r="O735" s="1" t="b">
        <v>0</v>
      </c>
      <c r="P735" s="1" t="b">
        <v>0</v>
      </c>
      <c r="Q735" s="1" t="b">
        <v>0</v>
      </c>
      <c r="R735" s="34" t="b">
        <v>0</v>
      </c>
      <c r="S735" s="43"/>
      <c r="T735" s="34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1"/>
      <c r="E736" s="1"/>
      <c r="F736" s="1"/>
      <c r="G736" s="1" t="b">
        <v>0</v>
      </c>
      <c r="H736" s="1" t="b">
        <v>0</v>
      </c>
      <c r="I736" s="1" t="b">
        <v>0</v>
      </c>
      <c r="J736" s="10" t="b">
        <v>0</v>
      </c>
      <c r="K736" s="41" t="b">
        <v>0</v>
      </c>
      <c r="L736" s="42" t="b">
        <v>0</v>
      </c>
      <c r="M736" s="42" t="b">
        <v>0</v>
      </c>
      <c r="N736" s="42" t="b">
        <v>0</v>
      </c>
      <c r="O736" s="1" t="b">
        <v>0</v>
      </c>
      <c r="P736" s="1" t="b">
        <v>0</v>
      </c>
      <c r="Q736" s="1" t="b">
        <v>0</v>
      </c>
      <c r="R736" s="34" t="b">
        <v>0</v>
      </c>
      <c r="S736" s="43"/>
      <c r="T736" s="34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1"/>
      <c r="E737" s="1"/>
      <c r="F737" s="1"/>
      <c r="G737" s="1" t="b">
        <v>0</v>
      </c>
      <c r="H737" s="1" t="b">
        <v>0</v>
      </c>
      <c r="I737" s="1" t="b">
        <v>0</v>
      </c>
      <c r="J737" s="10" t="b">
        <v>0</v>
      </c>
      <c r="K737" s="41" t="b">
        <v>0</v>
      </c>
      <c r="L737" s="42" t="b">
        <v>0</v>
      </c>
      <c r="M737" s="42" t="b">
        <v>0</v>
      </c>
      <c r="N737" s="42" t="b">
        <v>0</v>
      </c>
      <c r="O737" s="1" t="b">
        <v>0</v>
      </c>
      <c r="P737" s="1" t="b">
        <v>0</v>
      </c>
      <c r="Q737" s="1" t="b">
        <v>0</v>
      </c>
      <c r="R737" s="34" t="b">
        <v>0</v>
      </c>
      <c r="S737" s="43"/>
      <c r="T737" s="34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1"/>
      <c r="E738" s="1"/>
      <c r="F738" s="1"/>
      <c r="G738" s="1" t="b">
        <v>0</v>
      </c>
      <c r="H738" s="1" t="b">
        <v>0</v>
      </c>
      <c r="I738" s="1" t="b">
        <v>0</v>
      </c>
      <c r="J738" s="10" t="b">
        <v>0</v>
      </c>
      <c r="K738" s="41" t="b">
        <v>0</v>
      </c>
      <c r="L738" s="42" t="b">
        <v>0</v>
      </c>
      <c r="M738" s="42" t="b">
        <v>0</v>
      </c>
      <c r="N738" s="42" t="b">
        <v>0</v>
      </c>
      <c r="O738" s="1" t="b">
        <v>0</v>
      </c>
      <c r="P738" s="1" t="b">
        <v>0</v>
      </c>
      <c r="Q738" s="1" t="b">
        <v>0</v>
      </c>
      <c r="R738" s="34" t="b">
        <v>0</v>
      </c>
      <c r="S738" s="43"/>
      <c r="T738" s="34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1"/>
      <c r="E739" s="1"/>
      <c r="F739" s="1"/>
      <c r="G739" s="1" t="b">
        <v>0</v>
      </c>
      <c r="H739" s="1" t="b">
        <v>0</v>
      </c>
      <c r="I739" s="1" t="b">
        <v>0</v>
      </c>
      <c r="J739" s="10" t="b">
        <v>0</v>
      </c>
      <c r="K739" s="41" t="b">
        <v>0</v>
      </c>
      <c r="L739" s="42" t="b">
        <v>0</v>
      </c>
      <c r="M739" s="42" t="b">
        <v>0</v>
      </c>
      <c r="N739" s="42" t="b">
        <v>0</v>
      </c>
      <c r="O739" s="1" t="b">
        <v>0</v>
      </c>
      <c r="P739" s="1" t="b">
        <v>0</v>
      </c>
      <c r="Q739" s="1" t="b">
        <v>0</v>
      </c>
      <c r="R739" s="34" t="b">
        <v>0</v>
      </c>
      <c r="S739" s="43"/>
      <c r="T739" s="34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1"/>
      <c r="E740" s="1"/>
      <c r="F740" s="1"/>
      <c r="G740" s="1" t="b">
        <v>0</v>
      </c>
      <c r="H740" s="1" t="b">
        <v>0</v>
      </c>
      <c r="I740" s="1" t="b">
        <v>0</v>
      </c>
      <c r="J740" s="10" t="b">
        <v>0</v>
      </c>
      <c r="K740" s="41" t="b">
        <v>0</v>
      </c>
      <c r="L740" s="42" t="b">
        <v>0</v>
      </c>
      <c r="M740" s="42" t="b">
        <v>0</v>
      </c>
      <c r="N740" s="42" t="b">
        <v>0</v>
      </c>
      <c r="O740" s="1" t="b">
        <v>0</v>
      </c>
      <c r="P740" s="1" t="b">
        <v>0</v>
      </c>
      <c r="Q740" s="1" t="b">
        <v>0</v>
      </c>
      <c r="R740" s="34" t="b">
        <v>0</v>
      </c>
      <c r="S740" s="43"/>
      <c r="T740" s="34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1"/>
      <c r="E741" s="1"/>
      <c r="F741" s="1"/>
      <c r="G741" s="1" t="b">
        <v>0</v>
      </c>
      <c r="H741" s="1" t="b">
        <v>0</v>
      </c>
      <c r="I741" s="1" t="b">
        <v>0</v>
      </c>
      <c r="J741" s="10" t="b">
        <v>0</v>
      </c>
      <c r="K741" s="41" t="b">
        <v>0</v>
      </c>
      <c r="L741" s="42" t="b">
        <v>0</v>
      </c>
      <c r="M741" s="42" t="b">
        <v>0</v>
      </c>
      <c r="N741" s="42" t="b">
        <v>0</v>
      </c>
      <c r="O741" s="1" t="b">
        <v>0</v>
      </c>
      <c r="P741" s="1" t="b">
        <v>0</v>
      </c>
      <c r="Q741" s="1" t="b">
        <v>0</v>
      </c>
      <c r="R741" s="34" t="b">
        <v>0</v>
      </c>
      <c r="S741" s="43"/>
      <c r="T741" s="34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1"/>
      <c r="E742" s="1"/>
      <c r="F742" s="1"/>
      <c r="G742" s="1" t="b">
        <v>0</v>
      </c>
      <c r="H742" s="1" t="b">
        <v>0</v>
      </c>
      <c r="I742" s="1" t="b">
        <v>0</v>
      </c>
      <c r="J742" s="10" t="b">
        <v>0</v>
      </c>
      <c r="K742" s="41" t="b">
        <v>0</v>
      </c>
      <c r="L742" s="42" t="b">
        <v>0</v>
      </c>
      <c r="M742" s="42" t="b">
        <v>0</v>
      </c>
      <c r="N742" s="42" t="b">
        <v>0</v>
      </c>
      <c r="O742" s="1" t="b">
        <v>0</v>
      </c>
      <c r="P742" s="1" t="b">
        <v>0</v>
      </c>
      <c r="Q742" s="1" t="b">
        <v>0</v>
      </c>
      <c r="R742" s="34" t="b">
        <v>0</v>
      </c>
      <c r="S742" s="43"/>
      <c r="T742" s="34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1"/>
      <c r="E743" s="1"/>
      <c r="F743" s="1"/>
      <c r="G743" s="1" t="b">
        <v>0</v>
      </c>
      <c r="H743" s="1" t="b">
        <v>0</v>
      </c>
      <c r="I743" s="1" t="b">
        <v>0</v>
      </c>
      <c r="J743" s="10" t="b">
        <v>0</v>
      </c>
      <c r="K743" s="41" t="b">
        <v>0</v>
      </c>
      <c r="L743" s="42" t="b">
        <v>0</v>
      </c>
      <c r="M743" s="42" t="b">
        <v>0</v>
      </c>
      <c r="N743" s="42" t="b">
        <v>0</v>
      </c>
      <c r="O743" s="1" t="b">
        <v>0</v>
      </c>
      <c r="P743" s="1" t="b">
        <v>0</v>
      </c>
      <c r="Q743" s="1" t="b">
        <v>0</v>
      </c>
      <c r="R743" s="34" t="b">
        <v>0</v>
      </c>
      <c r="S743" s="43"/>
      <c r="T743" s="34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1"/>
      <c r="E744" s="1"/>
      <c r="F744" s="1"/>
      <c r="G744" s="1" t="b">
        <v>0</v>
      </c>
      <c r="H744" s="1" t="b">
        <v>0</v>
      </c>
      <c r="I744" s="1" t="b">
        <v>0</v>
      </c>
      <c r="J744" s="10" t="b">
        <v>0</v>
      </c>
      <c r="K744" s="41" t="b">
        <v>0</v>
      </c>
      <c r="L744" s="42" t="b">
        <v>0</v>
      </c>
      <c r="M744" s="42" t="b">
        <v>0</v>
      </c>
      <c r="N744" s="42" t="b">
        <v>0</v>
      </c>
      <c r="O744" s="1" t="b">
        <v>0</v>
      </c>
      <c r="P744" s="1" t="b">
        <v>0</v>
      </c>
      <c r="Q744" s="1" t="b">
        <v>0</v>
      </c>
      <c r="R744" s="34" t="b">
        <v>0</v>
      </c>
      <c r="S744" s="43"/>
      <c r="T744" s="34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1"/>
      <c r="E745" s="1"/>
      <c r="F745" s="1"/>
      <c r="G745" s="1" t="b">
        <v>0</v>
      </c>
      <c r="H745" s="1" t="b">
        <v>0</v>
      </c>
      <c r="I745" s="1" t="b">
        <v>0</v>
      </c>
      <c r="J745" s="10" t="b">
        <v>0</v>
      </c>
      <c r="K745" s="41" t="b">
        <v>0</v>
      </c>
      <c r="L745" s="42" t="b">
        <v>0</v>
      </c>
      <c r="M745" s="42" t="b">
        <v>0</v>
      </c>
      <c r="N745" s="42" t="b">
        <v>0</v>
      </c>
      <c r="O745" s="1" t="b">
        <v>0</v>
      </c>
      <c r="P745" s="1" t="b">
        <v>0</v>
      </c>
      <c r="Q745" s="1" t="b">
        <v>0</v>
      </c>
      <c r="R745" s="34" t="b">
        <v>0</v>
      </c>
      <c r="S745" s="43"/>
      <c r="T745" s="34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1"/>
      <c r="E746" s="1"/>
      <c r="F746" s="1"/>
      <c r="G746" s="1" t="b">
        <v>0</v>
      </c>
      <c r="H746" s="1" t="b">
        <v>0</v>
      </c>
      <c r="I746" s="1" t="b">
        <v>0</v>
      </c>
      <c r="J746" s="10" t="b">
        <v>0</v>
      </c>
      <c r="K746" s="41" t="b">
        <v>0</v>
      </c>
      <c r="L746" s="42" t="b">
        <v>0</v>
      </c>
      <c r="M746" s="42" t="b">
        <v>0</v>
      </c>
      <c r="N746" s="42" t="b">
        <v>0</v>
      </c>
      <c r="O746" s="1" t="b">
        <v>0</v>
      </c>
      <c r="P746" s="1" t="b">
        <v>0</v>
      </c>
      <c r="Q746" s="1" t="b">
        <v>0</v>
      </c>
      <c r="R746" s="34" t="b">
        <v>0</v>
      </c>
      <c r="S746" s="43"/>
      <c r="T746" s="34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1"/>
      <c r="E747" s="1"/>
      <c r="F747" s="1"/>
      <c r="G747" s="1" t="b">
        <v>0</v>
      </c>
      <c r="H747" s="1" t="b">
        <v>0</v>
      </c>
      <c r="I747" s="1" t="b">
        <v>0</v>
      </c>
      <c r="J747" s="10" t="b">
        <v>0</v>
      </c>
      <c r="K747" s="41" t="b">
        <v>0</v>
      </c>
      <c r="L747" s="42" t="b">
        <v>0</v>
      </c>
      <c r="M747" s="42" t="b">
        <v>0</v>
      </c>
      <c r="N747" s="42" t="b">
        <v>0</v>
      </c>
      <c r="O747" s="1" t="b">
        <v>0</v>
      </c>
      <c r="P747" s="1" t="b">
        <v>0</v>
      </c>
      <c r="Q747" s="1" t="b">
        <v>0</v>
      </c>
      <c r="R747" s="34" t="b">
        <v>0</v>
      </c>
      <c r="S747" s="43"/>
      <c r="T747" s="34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1"/>
      <c r="E748" s="1"/>
      <c r="F748" s="1"/>
      <c r="G748" s="1" t="b">
        <v>0</v>
      </c>
      <c r="H748" s="1" t="b">
        <v>0</v>
      </c>
      <c r="I748" s="1" t="b">
        <v>0</v>
      </c>
      <c r="J748" s="10" t="b">
        <v>0</v>
      </c>
      <c r="K748" s="41" t="b">
        <v>0</v>
      </c>
      <c r="L748" s="42" t="b">
        <v>0</v>
      </c>
      <c r="M748" s="42" t="b">
        <v>0</v>
      </c>
      <c r="N748" s="42" t="b">
        <v>0</v>
      </c>
      <c r="O748" s="1" t="b">
        <v>0</v>
      </c>
      <c r="P748" s="1" t="b">
        <v>0</v>
      </c>
      <c r="Q748" s="1" t="b">
        <v>0</v>
      </c>
      <c r="R748" s="34" t="b">
        <v>0</v>
      </c>
      <c r="S748" s="43"/>
      <c r="T748" s="34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1"/>
      <c r="E749" s="1"/>
      <c r="F749" s="1"/>
      <c r="G749" s="1" t="b">
        <v>0</v>
      </c>
      <c r="H749" s="1" t="b">
        <v>0</v>
      </c>
      <c r="I749" s="1" t="b">
        <v>0</v>
      </c>
      <c r="J749" s="10" t="b">
        <v>0</v>
      </c>
      <c r="K749" s="41" t="b">
        <v>0</v>
      </c>
      <c r="L749" s="42" t="b">
        <v>0</v>
      </c>
      <c r="M749" s="42" t="b">
        <v>0</v>
      </c>
      <c r="N749" s="42" t="b">
        <v>0</v>
      </c>
      <c r="O749" s="1" t="b">
        <v>0</v>
      </c>
      <c r="P749" s="1" t="b">
        <v>0</v>
      </c>
      <c r="Q749" s="1" t="b">
        <v>0</v>
      </c>
      <c r="R749" s="34" t="b">
        <v>0</v>
      </c>
      <c r="S749" s="43"/>
      <c r="T749" s="34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1"/>
      <c r="E750" s="1"/>
      <c r="F750" s="1"/>
      <c r="G750" s="1" t="b">
        <v>0</v>
      </c>
      <c r="H750" s="1" t="b">
        <v>0</v>
      </c>
      <c r="I750" s="1" t="b">
        <v>0</v>
      </c>
      <c r="J750" s="10" t="b">
        <v>0</v>
      </c>
      <c r="K750" s="41" t="b">
        <v>0</v>
      </c>
      <c r="L750" s="42" t="b">
        <v>0</v>
      </c>
      <c r="M750" s="42" t="b">
        <v>0</v>
      </c>
      <c r="N750" s="42" t="b">
        <v>0</v>
      </c>
      <c r="O750" s="1" t="b">
        <v>0</v>
      </c>
      <c r="P750" s="1" t="b">
        <v>0</v>
      </c>
      <c r="Q750" s="1" t="b">
        <v>0</v>
      </c>
      <c r="R750" s="34" t="b">
        <v>0</v>
      </c>
      <c r="S750" s="43"/>
      <c r="T750" s="34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1"/>
      <c r="E751" s="1"/>
      <c r="F751" s="1"/>
      <c r="G751" s="1" t="b">
        <v>0</v>
      </c>
      <c r="H751" s="1" t="b">
        <v>0</v>
      </c>
      <c r="I751" s="1" t="b">
        <v>0</v>
      </c>
      <c r="J751" s="10" t="b">
        <v>0</v>
      </c>
      <c r="K751" s="41" t="b">
        <v>0</v>
      </c>
      <c r="L751" s="42" t="b">
        <v>0</v>
      </c>
      <c r="M751" s="42" t="b">
        <v>0</v>
      </c>
      <c r="N751" s="42" t="b">
        <v>0</v>
      </c>
      <c r="O751" s="1" t="b">
        <v>0</v>
      </c>
      <c r="P751" s="1" t="b">
        <v>0</v>
      </c>
      <c r="Q751" s="1" t="b">
        <v>0</v>
      </c>
      <c r="R751" s="34" t="b">
        <v>0</v>
      </c>
      <c r="S751" s="43"/>
      <c r="T751" s="34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1"/>
      <c r="E752" s="1"/>
      <c r="F752" s="1"/>
      <c r="G752" s="1" t="b">
        <v>0</v>
      </c>
      <c r="H752" s="1" t="b">
        <v>0</v>
      </c>
      <c r="I752" s="1" t="b">
        <v>0</v>
      </c>
      <c r="J752" s="10" t="b">
        <v>0</v>
      </c>
      <c r="K752" s="41" t="b">
        <v>0</v>
      </c>
      <c r="L752" s="42" t="b">
        <v>0</v>
      </c>
      <c r="M752" s="42" t="b">
        <v>0</v>
      </c>
      <c r="N752" s="42" t="b">
        <v>0</v>
      </c>
      <c r="O752" s="1" t="b">
        <v>0</v>
      </c>
      <c r="P752" s="1" t="b">
        <v>0</v>
      </c>
      <c r="Q752" s="1" t="b">
        <v>0</v>
      </c>
      <c r="R752" s="34" t="b">
        <v>0</v>
      </c>
      <c r="S752" s="43"/>
      <c r="T752" s="34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1"/>
      <c r="E753" s="1"/>
      <c r="F753" s="1"/>
      <c r="G753" s="1" t="b">
        <v>0</v>
      </c>
      <c r="H753" s="1" t="b">
        <v>0</v>
      </c>
      <c r="I753" s="1" t="b">
        <v>0</v>
      </c>
      <c r="J753" s="10" t="b">
        <v>0</v>
      </c>
      <c r="K753" s="41" t="b">
        <v>0</v>
      </c>
      <c r="L753" s="42" t="b">
        <v>0</v>
      </c>
      <c r="M753" s="42" t="b">
        <v>0</v>
      </c>
      <c r="N753" s="42" t="b">
        <v>0</v>
      </c>
      <c r="O753" s="1" t="b">
        <v>0</v>
      </c>
      <c r="P753" s="1" t="b">
        <v>0</v>
      </c>
      <c r="Q753" s="1" t="b">
        <v>0</v>
      </c>
      <c r="R753" s="34" t="b">
        <v>0</v>
      </c>
      <c r="S753" s="43"/>
      <c r="T753" s="34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1"/>
      <c r="E754" s="1"/>
      <c r="F754" s="1"/>
      <c r="G754" s="1" t="b">
        <v>0</v>
      </c>
      <c r="H754" s="1" t="b">
        <v>0</v>
      </c>
      <c r="I754" s="1" t="b">
        <v>0</v>
      </c>
      <c r="J754" s="10" t="b">
        <v>0</v>
      </c>
      <c r="K754" s="41" t="b">
        <v>0</v>
      </c>
      <c r="L754" s="42" t="b">
        <v>0</v>
      </c>
      <c r="M754" s="42" t="b">
        <v>0</v>
      </c>
      <c r="N754" s="42" t="b">
        <v>0</v>
      </c>
      <c r="O754" s="1" t="b">
        <v>0</v>
      </c>
      <c r="P754" s="1" t="b">
        <v>0</v>
      </c>
      <c r="Q754" s="1" t="b">
        <v>0</v>
      </c>
      <c r="R754" s="34" t="b">
        <v>0</v>
      </c>
      <c r="S754" s="43"/>
      <c r="T754" s="34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1"/>
      <c r="E755" s="1"/>
      <c r="F755" s="1"/>
      <c r="G755" s="1" t="b">
        <v>0</v>
      </c>
      <c r="H755" s="1" t="b">
        <v>0</v>
      </c>
      <c r="I755" s="1" t="b">
        <v>0</v>
      </c>
      <c r="J755" s="10" t="b">
        <v>0</v>
      </c>
      <c r="K755" s="41" t="b">
        <v>0</v>
      </c>
      <c r="L755" s="42" t="b">
        <v>0</v>
      </c>
      <c r="M755" s="42" t="b">
        <v>0</v>
      </c>
      <c r="N755" s="42" t="b">
        <v>0</v>
      </c>
      <c r="O755" s="1" t="b">
        <v>0</v>
      </c>
      <c r="P755" s="1" t="b">
        <v>0</v>
      </c>
      <c r="Q755" s="1" t="b">
        <v>0</v>
      </c>
      <c r="R755" s="34" t="b">
        <v>0</v>
      </c>
      <c r="S755" s="43"/>
      <c r="T755" s="34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1"/>
      <c r="E756" s="1"/>
      <c r="F756" s="1"/>
      <c r="G756" s="1" t="b">
        <v>0</v>
      </c>
      <c r="H756" s="1" t="b">
        <v>0</v>
      </c>
      <c r="I756" s="1" t="b">
        <v>0</v>
      </c>
      <c r="J756" s="10" t="b">
        <v>0</v>
      </c>
      <c r="K756" s="41" t="b">
        <v>0</v>
      </c>
      <c r="L756" s="42" t="b">
        <v>0</v>
      </c>
      <c r="M756" s="42" t="b">
        <v>0</v>
      </c>
      <c r="N756" s="42" t="b">
        <v>0</v>
      </c>
      <c r="O756" s="1" t="b">
        <v>0</v>
      </c>
      <c r="P756" s="1" t="b">
        <v>0</v>
      </c>
      <c r="Q756" s="1" t="b">
        <v>0</v>
      </c>
      <c r="R756" s="34" t="b">
        <v>0</v>
      </c>
      <c r="S756" s="43"/>
      <c r="T756" s="34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1"/>
      <c r="E757" s="1"/>
      <c r="F757" s="1"/>
      <c r="G757" s="1" t="b">
        <v>0</v>
      </c>
      <c r="H757" s="1" t="b">
        <v>0</v>
      </c>
      <c r="I757" s="1" t="b">
        <v>0</v>
      </c>
      <c r="J757" s="10" t="b">
        <v>0</v>
      </c>
      <c r="K757" s="41" t="b">
        <v>0</v>
      </c>
      <c r="L757" s="42" t="b">
        <v>0</v>
      </c>
      <c r="M757" s="42" t="b">
        <v>0</v>
      </c>
      <c r="N757" s="42" t="b">
        <v>0</v>
      </c>
      <c r="O757" s="1" t="b">
        <v>0</v>
      </c>
      <c r="P757" s="1" t="b">
        <v>0</v>
      </c>
      <c r="Q757" s="1" t="b">
        <v>0</v>
      </c>
      <c r="R757" s="34" t="b">
        <v>0</v>
      </c>
      <c r="S757" s="43"/>
      <c r="T757" s="34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1"/>
      <c r="E758" s="1"/>
      <c r="F758" s="1"/>
      <c r="G758" s="1" t="b">
        <v>0</v>
      </c>
      <c r="H758" s="1" t="b">
        <v>0</v>
      </c>
      <c r="I758" s="1" t="b">
        <v>0</v>
      </c>
      <c r="J758" s="10" t="b">
        <v>0</v>
      </c>
      <c r="K758" s="41" t="b">
        <v>0</v>
      </c>
      <c r="L758" s="42" t="b">
        <v>0</v>
      </c>
      <c r="M758" s="42" t="b">
        <v>0</v>
      </c>
      <c r="N758" s="42" t="b">
        <v>0</v>
      </c>
      <c r="O758" s="1" t="b">
        <v>0</v>
      </c>
      <c r="P758" s="1" t="b">
        <v>0</v>
      </c>
      <c r="Q758" s="1" t="b">
        <v>0</v>
      </c>
      <c r="R758" s="34" t="b">
        <v>0</v>
      </c>
      <c r="S758" s="43"/>
      <c r="T758" s="34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1"/>
      <c r="E759" s="1"/>
      <c r="F759" s="1"/>
      <c r="G759" s="1" t="b">
        <v>0</v>
      </c>
      <c r="H759" s="1" t="b">
        <v>0</v>
      </c>
      <c r="I759" s="1" t="b">
        <v>0</v>
      </c>
      <c r="J759" s="10" t="b">
        <v>0</v>
      </c>
      <c r="K759" s="41" t="b">
        <v>0</v>
      </c>
      <c r="L759" s="42" t="b">
        <v>0</v>
      </c>
      <c r="M759" s="42" t="b">
        <v>0</v>
      </c>
      <c r="N759" s="42" t="b">
        <v>0</v>
      </c>
      <c r="O759" s="1" t="b">
        <v>0</v>
      </c>
      <c r="P759" s="1" t="b">
        <v>0</v>
      </c>
      <c r="Q759" s="1" t="b">
        <v>0</v>
      </c>
      <c r="R759" s="34" t="b">
        <v>0</v>
      </c>
      <c r="S759" s="43"/>
      <c r="T759" s="34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1"/>
      <c r="E760" s="1"/>
      <c r="F760" s="1"/>
      <c r="G760" s="1" t="b">
        <v>0</v>
      </c>
      <c r="H760" s="1" t="b">
        <v>0</v>
      </c>
      <c r="I760" s="1" t="b">
        <v>0</v>
      </c>
      <c r="J760" s="10" t="b">
        <v>0</v>
      </c>
      <c r="K760" s="41" t="b">
        <v>0</v>
      </c>
      <c r="L760" s="42" t="b">
        <v>0</v>
      </c>
      <c r="M760" s="42" t="b">
        <v>0</v>
      </c>
      <c r="N760" s="42" t="b">
        <v>0</v>
      </c>
      <c r="O760" s="1" t="b">
        <v>0</v>
      </c>
      <c r="P760" s="1" t="b">
        <v>0</v>
      </c>
      <c r="Q760" s="1" t="b">
        <v>0</v>
      </c>
      <c r="R760" s="34" t="b">
        <v>0</v>
      </c>
      <c r="S760" s="43"/>
      <c r="T760" s="34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1"/>
      <c r="E761" s="1"/>
      <c r="F761" s="1"/>
      <c r="G761" s="1" t="b">
        <v>0</v>
      </c>
      <c r="H761" s="1" t="b">
        <v>0</v>
      </c>
      <c r="I761" s="1" t="b">
        <v>0</v>
      </c>
      <c r="J761" s="10" t="b">
        <v>0</v>
      </c>
      <c r="K761" s="41" t="b">
        <v>0</v>
      </c>
      <c r="L761" s="42" t="b">
        <v>0</v>
      </c>
      <c r="M761" s="42" t="b">
        <v>0</v>
      </c>
      <c r="N761" s="42" t="b">
        <v>0</v>
      </c>
      <c r="O761" s="1" t="b">
        <v>0</v>
      </c>
      <c r="P761" s="1" t="b">
        <v>0</v>
      </c>
      <c r="Q761" s="1" t="b">
        <v>0</v>
      </c>
      <c r="R761" s="34" t="b">
        <v>0</v>
      </c>
      <c r="S761" s="43"/>
      <c r="T761" s="34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1"/>
      <c r="E762" s="1"/>
      <c r="F762" s="1"/>
      <c r="G762" s="1" t="b">
        <v>0</v>
      </c>
      <c r="H762" s="1" t="b">
        <v>0</v>
      </c>
      <c r="I762" s="1" t="b">
        <v>0</v>
      </c>
      <c r="J762" s="10" t="b">
        <v>0</v>
      </c>
      <c r="K762" s="41" t="b">
        <v>0</v>
      </c>
      <c r="L762" s="42" t="b">
        <v>0</v>
      </c>
      <c r="M762" s="42" t="b">
        <v>0</v>
      </c>
      <c r="N762" s="42" t="b">
        <v>0</v>
      </c>
      <c r="O762" s="1" t="b">
        <v>0</v>
      </c>
      <c r="P762" s="1" t="b">
        <v>0</v>
      </c>
      <c r="Q762" s="1" t="b">
        <v>0</v>
      </c>
      <c r="R762" s="34" t="b">
        <v>0</v>
      </c>
      <c r="S762" s="43"/>
      <c r="T762" s="34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1"/>
      <c r="E763" s="1"/>
      <c r="F763" s="1"/>
      <c r="G763" s="1" t="b">
        <v>0</v>
      </c>
      <c r="H763" s="1" t="b">
        <v>0</v>
      </c>
      <c r="I763" s="1" t="b">
        <v>0</v>
      </c>
      <c r="J763" s="10" t="b">
        <v>0</v>
      </c>
      <c r="K763" s="41" t="b">
        <v>0</v>
      </c>
      <c r="L763" s="42" t="b">
        <v>0</v>
      </c>
      <c r="M763" s="42" t="b">
        <v>0</v>
      </c>
      <c r="N763" s="42" t="b">
        <v>0</v>
      </c>
      <c r="O763" s="1" t="b">
        <v>0</v>
      </c>
      <c r="P763" s="1" t="b">
        <v>0</v>
      </c>
      <c r="Q763" s="1" t="b">
        <v>0</v>
      </c>
      <c r="R763" s="34" t="b">
        <v>0</v>
      </c>
      <c r="S763" s="43"/>
      <c r="T763" s="34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1"/>
      <c r="E764" s="1"/>
      <c r="F764" s="1"/>
      <c r="G764" s="1" t="b">
        <v>0</v>
      </c>
      <c r="H764" s="1" t="b">
        <v>0</v>
      </c>
      <c r="I764" s="1" t="b">
        <v>0</v>
      </c>
      <c r="J764" s="10" t="b">
        <v>0</v>
      </c>
      <c r="K764" s="41" t="b">
        <v>0</v>
      </c>
      <c r="L764" s="42" t="b">
        <v>0</v>
      </c>
      <c r="M764" s="42" t="b">
        <v>0</v>
      </c>
      <c r="N764" s="42" t="b">
        <v>0</v>
      </c>
      <c r="O764" s="1" t="b">
        <v>0</v>
      </c>
      <c r="P764" s="1" t="b">
        <v>0</v>
      </c>
      <c r="Q764" s="1" t="b">
        <v>0</v>
      </c>
      <c r="R764" s="34" t="b">
        <v>0</v>
      </c>
      <c r="S764" s="43"/>
      <c r="T764" s="34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1"/>
      <c r="E765" s="1"/>
      <c r="F765" s="1"/>
      <c r="G765" s="1" t="b">
        <v>0</v>
      </c>
      <c r="H765" s="1" t="b">
        <v>0</v>
      </c>
      <c r="I765" s="1" t="b">
        <v>0</v>
      </c>
      <c r="J765" s="10" t="b">
        <v>0</v>
      </c>
      <c r="K765" s="41" t="b">
        <v>0</v>
      </c>
      <c r="L765" s="42" t="b">
        <v>0</v>
      </c>
      <c r="M765" s="42" t="b">
        <v>0</v>
      </c>
      <c r="N765" s="42" t="b">
        <v>0</v>
      </c>
      <c r="O765" s="1" t="b">
        <v>0</v>
      </c>
      <c r="P765" s="1" t="b">
        <v>0</v>
      </c>
      <c r="Q765" s="1" t="b">
        <v>0</v>
      </c>
      <c r="R765" s="34" t="b">
        <v>0</v>
      </c>
      <c r="S765" s="43"/>
      <c r="T765" s="34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1"/>
      <c r="E766" s="1"/>
      <c r="F766" s="1"/>
      <c r="G766" s="1" t="b">
        <v>0</v>
      </c>
      <c r="H766" s="1" t="b">
        <v>0</v>
      </c>
      <c r="I766" s="1" t="b">
        <v>0</v>
      </c>
      <c r="J766" s="10" t="b">
        <v>0</v>
      </c>
      <c r="K766" s="41" t="b">
        <v>0</v>
      </c>
      <c r="L766" s="42" t="b">
        <v>0</v>
      </c>
      <c r="M766" s="42" t="b">
        <v>0</v>
      </c>
      <c r="N766" s="42" t="b">
        <v>0</v>
      </c>
      <c r="O766" s="1" t="b">
        <v>0</v>
      </c>
      <c r="P766" s="1" t="b">
        <v>0</v>
      </c>
      <c r="Q766" s="1" t="b">
        <v>0</v>
      </c>
      <c r="R766" s="34" t="b">
        <v>0</v>
      </c>
      <c r="S766" s="43"/>
      <c r="T766" s="34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1"/>
      <c r="E767" s="1"/>
      <c r="F767" s="1"/>
      <c r="G767" s="1" t="b">
        <v>0</v>
      </c>
      <c r="H767" s="1" t="b">
        <v>0</v>
      </c>
      <c r="I767" s="1" t="b">
        <v>0</v>
      </c>
      <c r="J767" s="10" t="b">
        <v>0</v>
      </c>
      <c r="K767" s="41" t="b">
        <v>0</v>
      </c>
      <c r="L767" s="42" t="b">
        <v>0</v>
      </c>
      <c r="M767" s="42" t="b">
        <v>0</v>
      </c>
      <c r="N767" s="42" t="b">
        <v>0</v>
      </c>
      <c r="O767" s="1" t="b">
        <v>0</v>
      </c>
      <c r="P767" s="1" t="b">
        <v>0</v>
      </c>
      <c r="Q767" s="1" t="b">
        <v>0</v>
      </c>
      <c r="R767" s="34" t="b">
        <v>0</v>
      </c>
      <c r="S767" s="43"/>
      <c r="T767" s="34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1"/>
      <c r="E768" s="1"/>
      <c r="F768" s="1"/>
      <c r="G768" s="1" t="b">
        <v>0</v>
      </c>
      <c r="H768" s="1" t="b">
        <v>0</v>
      </c>
      <c r="I768" s="1" t="b">
        <v>0</v>
      </c>
      <c r="J768" s="10" t="b">
        <v>0</v>
      </c>
      <c r="K768" s="41" t="b">
        <v>0</v>
      </c>
      <c r="L768" s="42" t="b">
        <v>0</v>
      </c>
      <c r="M768" s="42" t="b">
        <v>0</v>
      </c>
      <c r="N768" s="42" t="b">
        <v>0</v>
      </c>
      <c r="O768" s="1" t="b">
        <v>0</v>
      </c>
      <c r="P768" s="1" t="b">
        <v>0</v>
      </c>
      <c r="Q768" s="1" t="b">
        <v>0</v>
      </c>
      <c r="R768" s="34" t="b">
        <v>0</v>
      </c>
      <c r="S768" s="43"/>
      <c r="T768" s="34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1"/>
      <c r="E769" s="1"/>
      <c r="F769" s="1"/>
      <c r="G769" s="1" t="b">
        <v>0</v>
      </c>
      <c r="H769" s="1" t="b">
        <v>0</v>
      </c>
      <c r="I769" s="1" t="b">
        <v>0</v>
      </c>
      <c r="J769" s="10" t="b">
        <v>0</v>
      </c>
      <c r="K769" s="41" t="b">
        <v>0</v>
      </c>
      <c r="L769" s="42" t="b">
        <v>0</v>
      </c>
      <c r="M769" s="42" t="b">
        <v>0</v>
      </c>
      <c r="N769" s="42" t="b">
        <v>0</v>
      </c>
      <c r="O769" s="1" t="b">
        <v>0</v>
      </c>
      <c r="P769" s="1" t="b">
        <v>0</v>
      </c>
      <c r="Q769" s="1" t="b">
        <v>0</v>
      </c>
      <c r="R769" s="34" t="b">
        <v>0</v>
      </c>
      <c r="S769" s="43"/>
      <c r="T769" s="34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1"/>
      <c r="E770" s="1"/>
      <c r="F770" s="1"/>
      <c r="G770" s="1" t="b">
        <v>0</v>
      </c>
      <c r="H770" s="1" t="b">
        <v>0</v>
      </c>
      <c r="I770" s="1" t="b">
        <v>0</v>
      </c>
      <c r="J770" s="10" t="b">
        <v>0</v>
      </c>
      <c r="K770" s="41" t="b">
        <v>0</v>
      </c>
      <c r="L770" s="42" t="b">
        <v>0</v>
      </c>
      <c r="M770" s="42" t="b">
        <v>0</v>
      </c>
      <c r="N770" s="42" t="b">
        <v>0</v>
      </c>
      <c r="O770" s="1" t="b">
        <v>0</v>
      </c>
      <c r="P770" s="1" t="b">
        <v>0</v>
      </c>
      <c r="Q770" s="1" t="b">
        <v>0</v>
      </c>
      <c r="R770" s="34" t="b">
        <v>0</v>
      </c>
      <c r="S770" s="43"/>
      <c r="T770" s="34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1"/>
      <c r="E771" s="1"/>
      <c r="F771" s="1"/>
      <c r="G771" s="1" t="b">
        <v>0</v>
      </c>
      <c r="H771" s="1" t="b">
        <v>0</v>
      </c>
      <c r="I771" s="1" t="b">
        <v>0</v>
      </c>
      <c r="J771" s="10" t="b">
        <v>0</v>
      </c>
      <c r="K771" s="41" t="b">
        <v>0</v>
      </c>
      <c r="L771" s="42" t="b">
        <v>0</v>
      </c>
      <c r="M771" s="42" t="b">
        <v>0</v>
      </c>
      <c r="N771" s="42" t="b">
        <v>0</v>
      </c>
      <c r="O771" s="1" t="b">
        <v>0</v>
      </c>
      <c r="P771" s="1" t="b">
        <v>0</v>
      </c>
      <c r="Q771" s="1" t="b">
        <v>0</v>
      </c>
      <c r="R771" s="34" t="b">
        <v>0</v>
      </c>
      <c r="S771" s="43"/>
      <c r="T771" s="34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1"/>
      <c r="E772" s="1"/>
      <c r="F772" s="1"/>
      <c r="G772" s="1" t="b">
        <v>0</v>
      </c>
      <c r="H772" s="1" t="b">
        <v>0</v>
      </c>
      <c r="I772" s="1" t="b">
        <v>0</v>
      </c>
      <c r="J772" s="10" t="b">
        <v>0</v>
      </c>
      <c r="K772" s="41" t="b">
        <v>0</v>
      </c>
      <c r="L772" s="42" t="b">
        <v>0</v>
      </c>
      <c r="M772" s="42" t="b">
        <v>0</v>
      </c>
      <c r="N772" s="42" t="b">
        <v>0</v>
      </c>
      <c r="O772" s="1" t="b">
        <v>0</v>
      </c>
      <c r="P772" s="1" t="b">
        <v>0</v>
      </c>
      <c r="Q772" s="1" t="b">
        <v>0</v>
      </c>
      <c r="R772" s="34" t="b">
        <v>0</v>
      </c>
      <c r="S772" s="43"/>
      <c r="T772" s="34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1"/>
      <c r="E773" s="1"/>
      <c r="F773" s="1"/>
      <c r="G773" s="1" t="b">
        <v>0</v>
      </c>
      <c r="H773" s="1" t="b">
        <v>0</v>
      </c>
      <c r="I773" s="1" t="b">
        <v>0</v>
      </c>
      <c r="J773" s="10" t="b">
        <v>0</v>
      </c>
      <c r="K773" s="41" t="b">
        <v>0</v>
      </c>
      <c r="L773" s="42" t="b">
        <v>0</v>
      </c>
      <c r="M773" s="42" t="b">
        <v>0</v>
      </c>
      <c r="N773" s="42" t="b">
        <v>0</v>
      </c>
      <c r="O773" s="1" t="b">
        <v>0</v>
      </c>
      <c r="P773" s="1" t="b">
        <v>0</v>
      </c>
      <c r="Q773" s="1" t="b">
        <v>0</v>
      </c>
      <c r="R773" s="34" t="b">
        <v>0</v>
      </c>
      <c r="S773" s="43"/>
      <c r="T773" s="34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1"/>
      <c r="E774" s="1"/>
      <c r="F774" s="1"/>
      <c r="G774" s="1" t="b">
        <v>0</v>
      </c>
      <c r="H774" s="1" t="b">
        <v>0</v>
      </c>
      <c r="I774" s="1" t="b">
        <v>0</v>
      </c>
      <c r="J774" s="10" t="b">
        <v>0</v>
      </c>
      <c r="K774" s="41" t="b">
        <v>0</v>
      </c>
      <c r="L774" s="42" t="b">
        <v>0</v>
      </c>
      <c r="M774" s="42" t="b">
        <v>0</v>
      </c>
      <c r="N774" s="42" t="b">
        <v>0</v>
      </c>
      <c r="O774" s="1" t="b">
        <v>0</v>
      </c>
      <c r="P774" s="1" t="b">
        <v>0</v>
      </c>
      <c r="Q774" s="1" t="b">
        <v>0</v>
      </c>
      <c r="R774" s="34" t="b">
        <v>0</v>
      </c>
      <c r="S774" s="43"/>
      <c r="T774" s="34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1"/>
      <c r="E775" s="1"/>
      <c r="F775" s="1"/>
      <c r="G775" s="1" t="b">
        <v>0</v>
      </c>
      <c r="H775" s="1" t="b">
        <v>0</v>
      </c>
      <c r="I775" s="1" t="b">
        <v>0</v>
      </c>
      <c r="J775" s="10" t="b">
        <v>0</v>
      </c>
      <c r="K775" s="41" t="b">
        <v>0</v>
      </c>
      <c r="L775" s="42" t="b">
        <v>0</v>
      </c>
      <c r="M775" s="42" t="b">
        <v>0</v>
      </c>
      <c r="N775" s="42" t="b">
        <v>0</v>
      </c>
      <c r="O775" s="1" t="b">
        <v>0</v>
      </c>
      <c r="P775" s="1" t="b">
        <v>0</v>
      </c>
      <c r="Q775" s="1" t="b">
        <v>0</v>
      </c>
      <c r="R775" s="34" t="b">
        <v>0</v>
      </c>
      <c r="S775" s="43"/>
      <c r="T775" s="34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1"/>
      <c r="E776" s="1"/>
      <c r="F776" s="1"/>
      <c r="G776" s="1" t="b">
        <v>0</v>
      </c>
      <c r="H776" s="1" t="b">
        <v>0</v>
      </c>
      <c r="I776" s="1" t="b">
        <v>0</v>
      </c>
      <c r="J776" s="10" t="b">
        <v>0</v>
      </c>
      <c r="K776" s="41" t="b">
        <v>0</v>
      </c>
      <c r="L776" s="42" t="b">
        <v>0</v>
      </c>
      <c r="M776" s="42" t="b">
        <v>0</v>
      </c>
      <c r="N776" s="42" t="b">
        <v>0</v>
      </c>
      <c r="O776" s="1" t="b">
        <v>0</v>
      </c>
      <c r="P776" s="1" t="b">
        <v>0</v>
      </c>
      <c r="Q776" s="1" t="b">
        <v>0</v>
      </c>
      <c r="R776" s="34" t="b">
        <v>0</v>
      </c>
      <c r="S776" s="43"/>
      <c r="T776" s="34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1"/>
      <c r="E777" s="1"/>
      <c r="F777" s="1"/>
      <c r="G777" s="1" t="b">
        <v>0</v>
      </c>
      <c r="H777" s="1" t="b">
        <v>0</v>
      </c>
      <c r="I777" s="1" t="b">
        <v>0</v>
      </c>
      <c r="J777" s="10" t="b">
        <v>0</v>
      </c>
      <c r="K777" s="41" t="b">
        <v>0</v>
      </c>
      <c r="L777" s="42" t="b">
        <v>0</v>
      </c>
      <c r="M777" s="42" t="b">
        <v>0</v>
      </c>
      <c r="N777" s="42" t="b">
        <v>0</v>
      </c>
      <c r="O777" s="1" t="b">
        <v>0</v>
      </c>
      <c r="P777" s="1" t="b">
        <v>0</v>
      </c>
      <c r="Q777" s="1" t="b">
        <v>0</v>
      </c>
      <c r="R777" s="34" t="b">
        <v>0</v>
      </c>
      <c r="S777" s="43"/>
      <c r="T777" s="34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1"/>
      <c r="E778" s="1"/>
      <c r="F778" s="1"/>
      <c r="G778" s="1" t="b">
        <v>0</v>
      </c>
      <c r="H778" s="1" t="b">
        <v>0</v>
      </c>
      <c r="I778" s="1" t="b">
        <v>0</v>
      </c>
      <c r="J778" s="10" t="b">
        <v>0</v>
      </c>
      <c r="K778" s="41" t="b">
        <v>0</v>
      </c>
      <c r="L778" s="42" t="b">
        <v>0</v>
      </c>
      <c r="M778" s="42" t="b">
        <v>0</v>
      </c>
      <c r="N778" s="42" t="b">
        <v>0</v>
      </c>
      <c r="O778" s="1" t="b">
        <v>0</v>
      </c>
      <c r="P778" s="1" t="b">
        <v>0</v>
      </c>
      <c r="Q778" s="1" t="b">
        <v>0</v>
      </c>
      <c r="R778" s="34" t="b">
        <v>0</v>
      </c>
      <c r="S778" s="43"/>
      <c r="T778" s="34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1"/>
      <c r="E779" s="1"/>
      <c r="F779" s="1"/>
      <c r="G779" s="1" t="b">
        <v>0</v>
      </c>
      <c r="H779" s="1" t="b">
        <v>0</v>
      </c>
      <c r="I779" s="1" t="b">
        <v>0</v>
      </c>
      <c r="J779" s="10" t="b">
        <v>0</v>
      </c>
      <c r="K779" s="41" t="b">
        <v>0</v>
      </c>
      <c r="L779" s="42" t="b">
        <v>0</v>
      </c>
      <c r="M779" s="42" t="b">
        <v>0</v>
      </c>
      <c r="N779" s="42" t="b">
        <v>0</v>
      </c>
      <c r="O779" s="1" t="b">
        <v>0</v>
      </c>
      <c r="P779" s="1" t="b">
        <v>0</v>
      </c>
      <c r="Q779" s="1" t="b">
        <v>0</v>
      </c>
      <c r="R779" s="34" t="b">
        <v>0</v>
      </c>
      <c r="S779" s="43"/>
      <c r="T779" s="34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1"/>
      <c r="E780" s="1"/>
      <c r="F780" s="1"/>
      <c r="G780" s="1" t="b">
        <v>0</v>
      </c>
      <c r="H780" s="1" t="b">
        <v>0</v>
      </c>
      <c r="I780" s="1" t="b">
        <v>0</v>
      </c>
      <c r="J780" s="10" t="b">
        <v>0</v>
      </c>
      <c r="K780" s="41" t="b">
        <v>0</v>
      </c>
      <c r="L780" s="42" t="b">
        <v>0</v>
      </c>
      <c r="M780" s="42" t="b">
        <v>0</v>
      </c>
      <c r="N780" s="42" t="b">
        <v>0</v>
      </c>
      <c r="O780" s="1" t="b">
        <v>0</v>
      </c>
      <c r="P780" s="1" t="b">
        <v>0</v>
      </c>
      <c r="Q780" s="1" t="b">
        <v>0</v>
      </c>
      <c r="R780" s="34" t="b">
        <v>0</v>
      </c>
      <c r="S780" s="43"/>
      <c r="T780" s="34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1"/>
      <c r="E781" s="1"/>
      <c r="F781" s="1"/>
      <c r="G781" s="1" t="b">
        <v>0</v>
      </c>
      <c r="H781" s="1" t="b">
        <v>0</v>
      </c>
      <c r="I781" s="1" t="b">
        <v>0</v>
      </c>
      <c r="J781" s="10" t="b">
        <v>0</v>
      </c>
      <c r="K781" s="41" t="b">
        <v>0</v>
      </c>
      <c r="L781" s="42" t="b">
        <v>0</v>
      </c>
      <c r="M781" s="42" t="b">
        <v>0</v>
      </c>
      <c r="N781" s="42" t="b">
        <v>0</v>
      </c>
      <c r="O781" s="1" t="b">
        <v>0</v>
      </c>
      <c r="P781" s="1" t="b">
        <v>0</v>
      </c>
      <c r="Q781" s="1" t="b">
        <v>0</v>
      </c>
      <c r="R781" s="34" t="b">
        <v>0</v>
      </c>
      <c r="S781" s="43"/>
      <c r="T781" s="34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1"/>
      <c r="E782" s="1"/>
      <c r="F782" s="1"/>
      <c r="G782" s="1" t="b">
        <v>0</v>
      </c>
      <c r="H782" s="1" t="b">
        <v>0</v>
      </c>
      <c r="I782" s="1" t="b">
        <v>0</v>
      </c>
      <c r="J782" s="10" t="b">
        <v>0</v>
      </c>
      <c r="K782" s="41" t="b">
        <v>0</v>
      </c>
      <c r="L782" s="42" t="b">
        <v>0</v>
      </c>
      <c r="M782" s="42" t="b">
        <v>0</v>
      </c>
      <c r="N782" s="42" t="b">
        <v>0</v>
      </c>
      <c r="O782" s="1" t="b">
        <v>0</v>
      </c>
      <c r="P782" s="1" t="b">
        <v>0</v>
      </c>
      <c r="Q782" s="1" t="b">
        <v>0</v>
      </c>
      <c r="R782" s="34" t="b">
        <v>0</v>
      </c>
      <c r="S782" s="43"/>
      <c r="T782" s="34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1"/>
      <c r="E783" s="1"/>
      <c r="F783" s="1"/>
      <c r="G783" s="1" t="b">
        <v>0</v>
      </c>
      <c r="H783" s="1" t="b">
        <v>0</v>
      </c>
      <c r="I783" s="1" t="b">
        <v>0</v>
      </c>
      <c r="J783" s="10" t="b">
        <v>0</v>
      </c>
      <c r="K783" s="41" t="b">
        <v>0</v>
      </c>
      <c r="L783" s="42" t="b">
        <v>0</v>
      </c>
      <c r="M783" s="42" t="b">
        <v>0</v>
      </c>
      <c r="N783" s="42" t="b">
        <v>0</v>
      </c>
      <c r="O783" s="1" t="b">
        <v>0</v>
      </c>
      <c r="P783" s="1" t="b">
        <v>0</v>
      </c>
      <c r="Q783" s="1" t="b">
        <v>0</v>
      </c>
      <c r="R783" s="34" t="b">
        <v>0</v>
      </c>
      <c r="S783" s="43"/>
      <c r="T783" s="34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1"/>
      <c r="E784" s="1"/>
      <c r="F784" s="1"/>
      <c r="G784" s="1" t="b">
        <v>0</v>
      </c>
      <c r="H784" s="1" t="b">
        <v>0</v>
      </c>
      <c r="I784" s="1" t="b">
        <v>0</v>
      </c>
      <c r="J784" s="10" t="b">
        <v>0</v>
      </c>
      <c r="K784" s="41" t="b">
        <v>0</v>
      </c>
      <c r="L784" s="42" t="b">
        <v>0</v>
      </c>
      <c r="M784" s="42" t="b">
        <v>0</v>
      </c>
      <c r="N784" s="42" t="b">
        <v>0</v>
      </c>
      <c r="O784" s="1" t="b">
        <v>0</v>
      </c>
      <c r="P784" s="1" t="b">
        <v>0</v>
      </c>
      <c r="Q784" s="1" t="b">
        <v>0</v>
      </c>
      <c r="R784" s="34" t="b">
        <v>0</v>
      </c>
      <c r="S784" s="43"/>
      <c r="T784" s="34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1"/>
      <c r="E785" s="1"/>
      <c r="F785" s="1"/>
      <c r="G785" s="1" t="b">
        <v>0</v>
      </c>
      <c r="H785" s="1" t="b">
        <v>0</v>
      </c>
      <c r="I785" s="1" t="b">
        <v>0</v>
      </c>
      <c r="J785" s="10" t="b">
        <v>0</v>
      </c>
      <c r="K785" s="41" t="b">
        <v>0</v>
      </c>
      <c r="L785" s="42" t="b">
        <v>0</v>
      </c>
      <c r="M785" s="42" t="b">
        <v>0</v>
      </c>
      <c r="N785" s="42" t="b">
        <v>0</v>
      </c>
      <c r="O785" s="1" t="b">
        <v>0</v>
      </c>
      <c r="P785" s="1" t="b">
        <v>0</v>
      </c>
      <c r="Q785" s="1" t="b">
        <v>0</v>
      </c>
      <c r="R785" s="34" t="b">
        <v>0</v>
      </c>
      <c r="S785" s="43"/>
      <c r="T785" s="34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1"/>
      <c r="E786" s="1"/>
      <c r="F786" s="1"/>
      <c r="G786" s="1" t="b">
        <v>0</v>
      </c>
      <c r="H786" s="1" t="b">
        <v>0</v>
      </c>
      <c r="I786" s="1" t="b">
        <v>0</v>
      </c>
      <c r="J786" s="10" t="b">
        <v>0</v>
      </c>
      <c r="K786" s="41" t="b">
        <v>0</v>
      </c>
      <c r="L786" s="42" t="b">
        <v>0</v>
      </c>
      <c r="M786" s="42" t="b">
        <v>0</v>
      </c>
      <c r="N786" s="42" t="b">
        <v>0</v>
      </c>
      <c r="O786" s="1" t="b">
        <v>0</v>
      </c>
      <c r="P786" s="1" t="b">
        <v>0</v>
      </c>
      <c r="Q786" s="1" t="b">
        <v>0</v>
      </c>
      <c r="R786" s="34" t="b">
        <v>0</v>
      </c>
      <c r="S786" s="43"/>
      <c r="T786" s="34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1"/>
      <c r="E787" s="1"/>
      <c r="F787" s="1"/>
      <c r="G787" s="1" t="b">
        <v>0</v>
      </c>
      <c r="H787" s="1" t="b">
        <v>0</v>
      </c>
      <c r="I787" s="1" t="b">
        <v>0</v>
      </c>
      <c r="J787" s="10" t="b">
        <v>0</v>
      </c>
      <c r="K787" s="41" t="b">
        <v>0</v>
      </c>
      <c r="L787" s="42" t="b">
        <v>0</v>
      </c>
      <c r="M787" s="42" t="b">
        <v>0</v>
      </c>
      <c r="N787" s="42" t="b">
        <v>0</v>
      </c>
      <c r="O787" s="1" t="b">
        <v>0</v>
      </c>
      <c r="P787" s="1" t="b">
        <v>0</v>
      </c>
      <c r="Q787" s="1" t="b">
        <v>0</v>
      </c>
      <c r="R787" s="34" t="b">
        <v>0</v>
      </c>
      <c r="S787" s="43"/>
      <c r="T787" s="34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1"/>
      <c r="E788" s="1"/>
      <c r="F788" s="1"/>
      <c r="G788" s="1" t="b">
        <v>0</v>
      </c>
      <c r="H788" s="1" t="b">
        <v>0</v>
      </c>
      <c r="I788" s="1" t="b">
        <v>0</v>
      </c>
      <c r="J788" s="10" t="b">
        <v>0</v>
      </c>
      <c r="K788" s="41" t="b">
        <v>0</v>
      </c>
      <c r="L788" s="42" t="b">
        <v>0</v>
      </c>
      <c r="M788" s="42" t="b">
        <v>0</v>
      </c>
      <c r="N788" s="42" t="b">
        <v>0</v>
      </c>
      <c r="O788" s="1" t="b">
        <v>0</v>
      </c>
      <c r="P788" s="1" t="b">
        <v>0</v>
      </c>
      <c r="Q788" s="1" t="b">
        <v>0</v>
      </c>
      <c r="R788" s="34" t="b">
        <v>0</v>
      </c>
      <c r="S788" s="43"/>
      <c r="T788" s="34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1"/>
      <c r="E789" s="1"/>
      <c r="F789" s="1"/>
      <c r="G789" s="1" t="b">
        <v>0</v>
      </c>
      <c r="H789" s="1" t="b">
        <v>0</v>
      </c>
      <c r="I789" s="1" t="b">
        <v>0</v>
      </c>
      <c r="J789" s="10" t="b">
        <v>0</v>
      </c>
      <c r="K789" s="41" t="b">
        <v>0</v>
      </c>
      <c r="L789" s="42" t="b">
        <v>0</v>
      </c>
      <c r="M789" s="42" t="b">
        <v>0</v>
      </c>
      <c r="N789" s="42" t="b">
        <v>0</v>
      </c>
      <c r="O789" s="1" t="b">
        <v>0</v>
      </c>
      <c r="P789" s="1" t="b">
        <v>0</v>
      </c>
      <c r="Q789" s="1" t="b">
        <v>0</v>
      </c>
      <c r="R789" s="34" t="b">
        <v>0</v>
      </c>
      <c r="S789" s="43"/>
      <c r="T789" s="34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1"/>
      <c r="E790" s="1"/>
      <c r="F790" s="1"/>
      <c r="G790" s="1" t="b">
        <v>0</v>
      </c>
      <c r="H790" s="1" t="b">
        <v>0</v>
      </c>
      <c r="I790" s="1" t="b">
        <v>0</v>
      </c>
      <c r="J790" s="10" t="b">
        <v>0</v>
      </c>
      <c r="K790" s="41" t="b">
        <v>0</v>
      </c>
      <c r="L790" s="42" t="b">
        <v>0</v>
      </c>
      <c r="M790" s="42" t="b">
        <v>0</v>
      </c>
      <c r="N790" s="42" t="b">
        <v>0</v>
      </c>
      <c r="O790" s="1" t="b">
        <v>0</v>
      </c>
      <c r="P790" s="1" t="b">
        <v>0</v>
      </c>
      <c r="Q790" s="1" t="b">
        <v>0</v>
      </c>
      <c r="R790" s="34" t="b">
        <v>0</v>
      </c>
      <c r="S790" s="43"/>
      <c r="T790" s="34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1"/>
      <c r="E791" s="1"/>
      <c r="F791" s="1"/>
      <c r="G791" s="1" t="b">
        <v>0</v>
      </c>
      <c r="H791" s="1" t="b">
        <v>0</v>
      </c>
      <c r="I791" s="1" t="b">
        <v>0</v>
      </c>
      <c r="J791" s="10" t="b">
        <v>0</v>
      </c>
      <c r="K791" s="41" t="b">
        <v>0</v>
      </c>
      <c r="L791" s="42" t="b">
        <v>0</v>
      </c>
      <c r="M791" s="42" t="b">
        <v>0</v>
      </c>
      <c r="N791" s="42" t="b">
        <v>0</v>
      </c>
      <c r="O791" s="1" t="b">
        <v>0</v>
      </c>
      <c r="P791" s="1" t="b">
        <v>0</v>
      </c>
      <c r="Q791" s="1" t="b">
        <v>0</v>
      </c>
      <c r="R791" s="34" t="b">
        <v>0</v>
      </c>
      <c r="S791" s="43"/>
      <c r="T791" s="34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1"/>
      <c r="E792" s="1"/>
      <c r="F792" s="1"/>
      <c r="G792" s="1" t="b">
        <v>0</v>
      </c>
      <c r="H792" s="1" t="b">
        <v>0</v>
      </c>
      <c r="I792" s="1" t="b">
        <v>0</v>
      </c>
      <c r="J792" s="10" t="b">
        <v>0</v>
      </c>
      <c r="K792" s="41" t="b">
        <v>0</v>
      </c>
      <c r="L792" s="42" t="b">
        <v>0</v>
      </c>
      <c r="M792" s="42" t="b">
        <v>0</v>
      </c>
      <c r="N792" s="42" t="b">
        <v>0</v>
      </c>
      <c r="O792" s="1" t="b">
        <v>0</v>
      </c>
      <c r="P792" s="1" t="b">
        <v>0</v>
      </c>
      <c r="Q792" s="1" t="b">
        <v>0</v>
      </c>
      <c r="R792" s="34" t="b">
        <v>0</v>
      </c>
      <c r="S792" s="43"/>
      <c r="T792" s="34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1"/>
      <c r="E793" s="1"/>
      <c r="F793" s="1"/>
      <c r="G793" s="1" t="b">
        <v>0</v>
      </c>
      <c r="H793" s="1" t="b">
        <v>0</v>
      </c>
      <c r="I793" s="1" t="b">
        <v>0</v>
      </c>
      <c r="J793" s="10" t="b">
        <v>0</v>
      </c>
      <c r="K793" s="41" t="b">
        <v>0</v>
      </c>
      <c r="L793" s="42" t="b">
        <v>0</v>
      </c>
      <c r="M793" s="42" t="b">
        <v>0</v>
      </c>
      <c r="N793" s="42" t="b">
        <v>0</v>
      </c>
      <c r="O793" s="1" t="b">
        <v>0</v>
      </c>
      <c r="P793" s="1" t="b">
        <v>0</v>
      </c>
      <c r="Q793" s="1" t="b">
        <v>0</v>
      </c>
      <c r="R793" s="34" t="b">
        <v>0</v>
      </c>
      <c r="S793" s="43"/>
      <c r="T793" s="34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1"/>
      <c r="E794" s="1"/>
      <c r="F794" s="1"/>
      <c r="G794" s="1" t="b">
        <v>0</v>
      </c>
      <c r="H794" s="1" t="b">
        <v>0</v>
      </c>
      <c r="I794" s="1" t="b">
        <v>0</v>
      </c>
      <c r="J794" s="10" t="b">
        <v>0</v>
      </c>
      <c r="K794" s="41" t="b">
        <v>0</v>
      </c>
      <c r="L794" s="42" t="b">
        <v>0</v>
      </c>
      <c r="M794" s="42" t="b">
        <v>0</v>
      </c>
      <c r="N794" s="42" t="b">
        <v>0</v>
      </c>
      <c r="O794" s="1" t="b">
        <v>0</v>
      </c>
      <c r="P794" s="1" t="b">
        <v>0</v>
      </c>
      <c r="Q794" s="1" t="b">
        <v>0</v>
      </c>
      <c r="R794" s="34" t="b">
        <v>0</v>
      </c>
      <c r="S794" s="43"/>
      <c r="T794" s="34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1"/>
      <c r="E795" s="1"/>
      <c r="F795" s="1"/>
      <c r="G795" s="1" t="b">
        <v>0</v>
      </c>
      <c r="H795" s="1" t="b">
        <v>0</v>
      </c>
      <c r="I795" s="1" t="b">
        <v>0</v>
      </c>
      <c r="J795" s="10" t="b">
        <v>0</v>
      </c>
      <c r="K795" s="41" t="b">
        <v>0</v>
      </c>
      <c r="L795" s="42" t="b">
        <v>0</v>
      </c>
      <c r="M795" s="42" t="b">
        <v>0</v>
      </c>
      <c r="N795" s="42" t="b">
        <v>0</v>
      </c>
      <c r="O795" s="1" t="b">
        <v>0</v>
      </c>
      <c r="P795" s="1" t="b">
        <v>0</v>
      </c>
      <c r="Q795" s="1" t="b">
        <v>0</v>
      </c>
      <c r="R795" s="34" t="b">
        <v>0</v>
      </c>
      <c r="S795" s="43"/>
      <c r="T795" s="34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1"/>
      <c r="E796" s="1"/>
      <c r="F796" s="1"/>
      <c r="G796" s="1" t="b">
        <v>0</v>
      </c>
      <c r="H796" s="1" t="b">
        <v>0</v>
      </c>
      <c r="I796" s="1" t="b">
        <v>0</v>
      </c>
      <c r="J796" s="10" t="b">
        <v>0</v>
      </c>
      <c r="K796" s="41" t="b">
        <v>0</v>
      </c>
      <c r="L796" s="42" t="b">
        <v>0</v>
      </c>
      <c r="M796" s="42" t="b">
        <v>0</v>
      </c>
      <c r="N796" s="42" t="b">
        <v>0</v>
      </c>
      <c r="O796" s="1" t="b">
        <v>0</v>
      </c>
      <c r="P796" s="1" t="b">
        <v>0</v>
      </c>
      <c r="Q796" s="1" t="b">
        <v>0</v>
      </c>
      <c r="R796" s="34" t="b">
        <v>0</v>
      </c>
      <c r="S796" s="43"/>
      <c r="T796" s="34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1"/>
      <c r="E797" s="1"/>
      <c r="F797" s="1"/>
      <c r="G797" s="1" t="b">
        <v>0</v>
      </c>
      <c r="H797" s="1" t="b">
        <v>0</v>
      </c>
      <c r="I797" s="1" t="b">
        <v>0</v>
      </c>
      <c r="J797" s="10" t="b">
        <v>0</v>
      </c>
      <c r="K797" s="41" t="b">
        <v>0</v>
      </c>
      <c r="L797" s="42" t="b">
        <v>0</v>
      </c>
      <c r="M797" s="42" t="b">
        <v>0</v>
      </c>
      <c r="N797" s="42" t="b">
        <v>0</v>
      </c>
      <c r="O797" s="1" t="b">
        <v>0</v>
      </c>
      <c r="P797" s="1" t="b">
        <v>0</v>
      </c>
      <c r="Q797" s="1" t="b">
        <v>0</v>
      </c>
      <c r="R797" s="34" t="b">
        <v>0</v>
      </c>
      <c r="S797" s="43"/>
      <c r="T797" s="34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1"/>
      <c r="E798" s="1"/>
      <c r="F798" s="1"/>
      <c r="G798" s="1" t="b">
        <v>0</v>
      </c>
      <c r="H798" s="1" t="b">
        <v>0</v>
      </c>
      <c r="I798" s="1" t="b">
        <v>0</v>
      </c>
      <c r="J798" s="10" t="b">
        <v>0</v>
      </c>
      <c r="K798" s="41" t="b">
        <v>0</v>
      </c>
      <c r="L798" s="42" t="b">
        <v>0</v>
      </c>
      <c r="M798" s="42" t="b">
        <v>0</v>
      </c>
      <c r="N798" s="42" t="b">
        <v>0</v>
      </c>
      <c r="O798" s="1" t="b">
        <v>0</v>
      </c>
      <c r="P798" s="1" t="b">
        <v>0</v>
      </c>
      <c r="Q798" s="1" t="b">
        <v>0</v>
      </c>
      <c r="R798" s="34" t="b">
        <v>0</v>
      </c>
      <c r="S798" s="43"/>
      <c r="T798" s="34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1"/>
      <c r="E799" s="1"/>
      <c r="F799" s="1"/>
      <c r="G799" s="1" t="b">
        <v>0</v>
      </c>
      <c r="H799" s="1" t="b">
        <v>0</v>
      </c>
      <c r="I799" s="1" t="b">
        <v>0</v>
      </c>
      <c r="J799" s="10" t="b">
        <v>0</v>
      </c>
      <c r="K799" s="41" t="b">
        <v>0</v>
      </c>
      <c r="L799" s="42" t="b">
        <v>0</v>
      </c>
      <c r="M799" s="42" t="b">
        <v>0</v>
      </c>
      <c r="N799" s="42" t="b">
        <v>0</v>
      </c>
      <c r="O799" s="1" t="b">
        <v>0</v>
      </c>
      <c r="P799" s="1" t="b">
        <v>0</v>
      </c>
      <c r="Q799" s="1" t="b">
        <v>0</v>
      </c>
      <c r="R799" s="34" t="b">
        <v>0</v>
      </c>
      <c r="S799" s="43"/>
      <c r="T799" s="34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1"/>
      <c r="E800" s="1"/>
      <c r="F800" s="1"/>
      <c r="G800" s="1" t="b">
        <v>0</v>
      </c>
      <c r="H800" s="1" t="b">
        <v>0</v>
      </c>
      <c r="I800" s="1" t="b">
        <v>0</v>
      </c>
      <c r="J800" s="10" t="b">
        <v>0</v>
      </c>
      <c r="K800" s="41" t="b">
        <v>0</v>
      </c>
      <c r="L800" s="42" t="b">
        <v>0</v>
      </c>
      <c r="M800" s="42" t="b">
        <v>0</v>
      </c>
      <c r="N800" s="42" t="b">
        <v>0</v>
      </c>
      <c r="O800" s="1" t="b">
        <v>0</v>
      </c>
      <c r="P800" s="1" t="b">
        <v>0</v>
      </c>
      <c r="Q800" s="1" t="b">
        <v>0</v>
      </c>
      <c r="R800" s="34" t="b">
        <v>0</v>
      </c>
      <c r="S800" s="43"/>
      <c r="T800" s="34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1"/>
      <c r="E801" s="1"/>
      <c r="F801" s="1"/>
      <c r="G801" s="1" t="b">
        <v>0</v>
      </c>
      <c r="H801" s="1" t="b">
        <v>0</v>
      </c>
      <c r="I801" s="1" t="b">
        <v>0</v>
      </c>
      <c r="J801" s="10" t="b">
        <v>0</v>
      </c>
      <c r="K801" s="41" t="b">
        <v>0</v>
      </c>
      <c r="L801" s="42" t="b">
        <v>0</v>
      </c>
      <c r="M801" s="42" t="b">
        <v>0</v>
      </c>
      <c r="N801" s="42" t="b">
        <v>0</v>
      </c>
      <c r="O801" s="1" t="b">
        <v>0</v>
      </c>
      <c r="P801" s="1" t="b">
        <v>0</v>
      </c>
      <c r="Q801" s="1" t="b">
        <v>0</v>
      </c>
      <c r="R801" s="34" t="b">
        <v>0</v>
      </c>
      <c r="S801" s="43"/>
      <c r="T801" s="34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1"/>
      <c r="E802" s="1"/>
      <c r="F802" s="1"/>
      <c r="G802" s="1" t="b">
        <v>0</v>
      </c>
      <c r="H802" s="1" t="b">
        <v>0</v>
      </c>
      <c r="I802" s="1" t="b">
        <v>0</v>
      </c>
      <c r="J802" s="10" t="b">
        <v>0</v>
      </c>
      <c r="K802" s="41" t="b">
        <v>0</v>
      </c>
      <c r="L802" s="42" t="b">
        <v>0</v>
      </c>
      <c r="M802" s="42" t="b">
        <v>0</v>
      </c>
      <c r="N802" s="42" t="b">
        <v>0</v>
      </c>
      <c r="O802" s="1" t="b">
        <v>0</v>
      </c>
      <c r="P802" s="1" t="b">
        <v>0</v>
      </c>
      <c r="Q802" s="1" t="b">
        <v>0</v>
      </c>
      <c r="R802" s="34" t="b">
        <v>0</v>
      </c>
      <c r="S802" s="43"/>
      <c r="T802" s="34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1"/>
      <c r="E803" s="1"/>
      <c r="F803" s="1"/>
      <c r="G803" s="1" t="b">
        <v>0</v>
      </c>
      <c r="H803" s="1" t="b">
        <v>0</v>
      </c>
      <c r="I803" s="1" t="b">
        <v>0</v>
      </c>
      <c r="J803" s="10" t="b">
        <v>0</v>
      </c>
      <c r="K803" s="41" t="b">
        <v>0</v>
      </c>
      <c r="L803" s="42" t="b">
        <v>0</v>
      </c>
      <c r="M803" s="42" t="b">
        <v>0</v>
      </c>
      <c r="N803" s="42" t="b">
        <v>0</v>
      </c>
      <c r="O803" s="1" t="b">
        <v>0</v>
      </c>
      <c r="P803" s="1" t="b">
        <v>0</v>
      </c>
      <c r="Q803" s="1" t="b">
        <v>0</v>
      </c>
      <c r="R803" s="34" t="b">
        <v>0</v>
      </c>
      <c r="S803" s="43"/>
      <c r="T803" s="34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1"/>
      <c r="E804" s="1"/>
      <c r="F804" s="1"/>
      <c r="G804" s="1" t="b">
        <v>0</v>
      </c>
      <c r="H804" s="1" t="b">
        <v>0</v>
      </c>
      <c r="I804" s="1" t="b">
        <v>0</v>
      </c>
      <c r="J804" s="10" t="b">
        <v>0</v>
      </c>
      <c r="K804" s="41" t="b">
        <v>0</v>
      </c>
      <c r="L804" s="42" t="b">
        <v>0</v>
      </c>
      <c r="M804" s="42" t="b">
        <v>0</v>
      </c>
      <c r="N804" s="42" t="b">
        <v>0</v>
      </c>
      <c r="O804" s="1" t="b">
        <v>0</v>
      </c>
      <c r="P804" s="1" t="b">
        <v>0</v>
      </c>
      <c r="Q804" s="1" t="b">
        <v>0</v>
      </c>
      <c r="R804" s="34" t="b">
        <v>0</v>
      </c>
      <c r="S804" s="43"/>
      <c r="T804" s="34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1"/>
      <c r="E805" s="1"/>
      <c r="F805" s="1"/>
      <c r="G805" s="1" t="b">
        <v>0</v>
      </c>
      <c r="H805" s="1" t="b">
        <v>0</v>
      </c>
      <c r="I805" s="1" t="b">
        <v>0</v>
      </c>
      <c r="J805" s="10" t="b">
        <v>0</v>
      </c>
      <c r="K805" s="41" t="b">
        <v>0</v>
      </c>
      <c r="L805" s="42" t="b">
        <v>0</v>
      </c>
      <c r="M805" s="42" t="b">
        <v>0</v>
      </c>
      <c r="N805" s="42" t="b">
        <v>0</v>
      </c>
      <c r="O805" s="1" t="b">
        <v>0</v>
      </c>
      <c r="P805" s="1" t="b">
        <v>0</v>
      </c>
      <c r="Q805" s="1" t="b">
        <v>0</v>
      </c>
      <c r="R805" s="34" t="b">
        <v>0</v>
      </c>
      <c r="S805" s="43"/>
      <c r="T805" s="34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1"/>
      <c r="E806" s="1"/>
      <c r="F806" s="1"/>
      <c r="G806" s="1" t="b">
        <v>0</v>
      </c>
      <c r="H806" s="1" t="b">
        <v>0</v>
      </c>
      <c r="I806" s="1" t="b">
        <v>0</v>
      </c>
      <c r="J806" s="10" t="b">
        <v>0</v>
      </c>
      <c r="K806" s="41" t="b">
        <v>0</v>
      </c>
      <c r="L806" s="42" t="b">
        <v>0</v>
      </c>
      <c r="M806" s="42" t="b">
        <v>0</v>
      </c>
      <c r="N806" s="42" t="b">
        <v>0</v>
      </c>
      <c r="O806" s="1" t="b">
        <v>0</v>
      </c>
      <c r="P806" s="1" t="b">
        <v>0</v>
      </c>
      <c r="Q806" s="1" t="b">
        <v>0</v>
      </c>
      <c r="R806" s="34" t="b">
        <v>0</v>
      </c>
      <c r="S806" s="43"/>
      <c r="T806" s="34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1"/>
      <c r="E807" s="1"/>
      <c r="F807" s="1"/>
      <c r="G807" s="1" t="b">
        <v>0</v>
      </c>
      <c r="H807" s="1" t="b">
        <v>0</v>
      </c>
      <c r="I807" s="1" t="b">
        <v>0</v>
      </c>
      <c r="J807" s="10" t="b">
        <v>0</v>
      </c>
      <c r="K807" s="41" t="b">
        <v>0</v>
      </c>
      <c r="L807" s="42" t="b">
        <v>0</v>
      </c>
      <c r="M807" s="42" t="b">
        <v>0</v>
      </c>
      <c r="N807" s="42" t="b">
        <v>0</v>
      </c>
      <c r="O807" s="1" t="b">
        <v>0</v>
      </c>
      <c r="P807" s="1" t="b">
        <v>0</v>
      </c>
      <c r="Q807" s="1" t="b">
        <v>0</v>
      </c>
      <c r="R807" s="34" t="b">
        <v>0</v>
      </c>
      <c r="S807" s="43"/>
      <c r="T807" s="34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1"/>
      <c r="E808" s="1"/>
      <c r="F808" s="1"/>
      <c r="G808" s="1" t="b">
        <v>0</v>
      </c>
      <c r="H808" s="1" t="b">
        <v>0</v>
      </c>
      <c r="I808" s="1" t="b">
        <v>0</v>
      </c>
      <c r="J808" s="10" t="b">
        <v>0</v>
      </c>
      <c r="K808" s="41" t="b">
        <v>0</v>
      </c>
      <c r="L808" s="42" t="b">
        <v>0</v>
      </c>
      <c r="M808" s="42" t="b">
        <v>0</v>
      </c>
      <c r="N808" s="42" t="b">
        <v>0</v>
      </c>
      <c r="O808" s="1" t="b">
        <v>0</v>
      </c>
      <c r="P808" s="1" t="b">
        <v>0</v>
      </c>
      <c r="Q808" s="1" t="b">
        <v>0</v>
      </c>
      <c r="R808" s="34" t="b">
        <v>0</v>
      </c>
      <c r="S808" s="43"/>
      <c r="T808" s="34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1"/>
      <c r="E809" s="1"/>
      <c r="F809" s="1"/>
      <c r="G809" s="1" t="b">
        <v>0</v>
      </c>
      <c r="H809" s="1" t="b">
        <v>0</v>
      </c>
      <c r="I809" s="1" t="b">
        <v>0</v>
      </c>
      <c r="J809" s="10" t="b">
        <v>0</v>
      </c>
      <c r="K809" s="41" t="b">
        <v>0</v>
      </c>
      <c r="L809" s="42" t="b">
        <v>0</v>
      </c>
      <c r="M809" s="42" t="b">
        <v>0</v>
      </c>
      <c r="N809" s="42" t="b">
        <v>0</v>
      </c>
      <c r="O809" s="1" t="b">
        <v>0</v>
      </c>
      <c r="P809" s="1" t="b">
        <v>0</v>
      </c>
      <c r="Q809" s="1" t="b">
        <v>0</v>
      </c>
      <c r="R809" s="34" t="b">
        <v>0</v>
      </c>
      <c r="S809" s="43"/>
      <c r="T809" s="34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1"/>
      <c r="E810" s="1"/>
      <c r="F810" s="1"/>
      <c r="G810" s="1" t="b">
        <v>0</v>
      </c>
      <c r="H810" s="1" t="b">
        <v>0</v>
      </c>
      <c r="I810" s="1" t="b">
        <v>0</v>
      </c>
      <c r="J810" s="10" t="b">
        <v>0</v>
      </c>
      <c r="K810" s="41" t="b">
        <v>0</v>
      </c>
      <c r="L810" s="42" t="b">
        <v>0</v>
      </c>
      <c r="M810" s="42" t="b">
        <v>0</v>
      </c>
      <c r="N810" s="42" t="b">
        <v>0</v>
      </c>
      <c r="O810" s="1" t="b">
        <v>0</v>
      </c>
      <c r="P810" s="1" t="b">
        <v>0</v>
      </c>
      <c r="Q810" s="1" t="b">
        <v>0</v>
      </c>
      <c r="R810" s="34" t="b">
        <v>0</v>
      </c>
      <c r="S810" s="43"/>
      <c r="T810" s="34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1"/>
      <c r="E811" s="1"/>
      <c r="F811" s="1"/>
      <c r="G811" s="1" t="b">
        <v>0</v>
      </c>
      <c r="H811" s="1" t="b">
        <v>0</v>
      </c>
      <c r="I811" s="1" t="b">
        <v>0</v>
      </c>
      <c r="J811" s="10" t="b">
        <v>0</v>
      </c>
      <c r="K811" s="41" t="b">
        <v>0</v>
      </c>
      <c r="L811" s="42" t="b">
        <v>0</v>
      </c>
      <c r="M811" s="42" t="b">
        <v>0</v>
      </c>
      <c r="N811" s="42" t="b">
        <v>0</v>
      </c>
      <c r="O811" s="1" t="b">
        <v>0</v>
      </c>
      <c r="P811" s="1" t="b">
        <v>0</v>
      </c>
      <c r="Q811" s="1" t="b">
        <v>0</v>
      </c>
      <c r="R811" s="34" t="b">
        <v>0</v>
      </c>
      <c r="S811" s="43"/>
      <c r="T811" s="34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1"/>
      <c r="E812" s="1"/>
      <c r="F812" s="1"/>
      <c r="G812" s="1" t="b">
        <v>0</v>
      </c>
      <c r="H812" s="1" t="b">
        <v>0</v>
      </c>
      <c r="I812" s="1" t="b">
        <v>0</v>
      </c>
      <c r="J812" s="10" t="b">
        <v>0</v>
      </c>
      <c r="K812" s="41" t="b">
        <v>0</v>
      </c>
      <c r="L812" s="42" t="b">
        <v>0</v>
      </c>
      <c r="M812" s="42" t="b">
        <v>0</v>
      </c>
      <c r="N812" s="42" t="b">
        <v>0</v>
      </c>
      <c r="O812" s="1" t="b">
        <v>0</v>
      </c>
      <c r="P812" s="1" t="b">
        <v>0</v>
      </c>
      <c r="Q812" s="1" t="b">
        <v>0</v>
      </c>
      <c r="R812" s="34" t="b">
        <v>0</v>
      </c>
      <c r="S812" s="43"/>
      <c r="T812" s="34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1"/>
      <c r="E813" s="1"/>
      <c r="F813" s="1"/>
      <c r="G813" s="1" t="b">
        <v>0</v>
      </c>
      <c r="H813" s="1" t="b">
        <v>0</v>
      </c>
      <c r="I813" s="1" t="b">
        <v>0</v>
      </c>
      <c r="J813" s="10" t="b">
        <v>0</v>
      </c>
      <c r="K813" s="41" t="b">
        <v>0</v>
      </c>
      <c r="L813" s="42" t="b">
        <v>0</v>
      </c>
      <c r="M813" s="42" t="b">
        <v>0</v>
      </c>
      <c r="N813" s="42" t="b">
        <v>0</v>
      </c>
      <c r="O813" s="1" t="b">
        <v>0</v>
      </c>
      <c r="P813" s="1" t="b">
        <v>0</v>
      </c>
      <c r="Q813" s="1" t="b">
        <v>0</v>
      </c>
      <c r="R813" s="34" t="b">
        <v>0</v>
      </c>
      <c r="S813" s="43"/>
      <c r="T813" s="34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1"/>
      <c r="E814" s="1"/>
      <c r="F814" s="1"/>
      <c r="G814" s="1" t="b">
        <v>0</v>
      </c>
      <c r="H814" s="1" t="b">
        <v>0</v>
      </c>
      <c r="I814" s="1" t="b">
        <v>0</v>
      </c>
      <c r="J814" s="10" t="b">
        <v>0</v>
      </c>
      <c r="K814" s="41" t="b">
        <v>0</v>
      </c>
      <c r="L814" s="42" t="b">
        <v>0</v>
      </c>
      <c r="M814" s="42" t="b">
        <v>0</v>
      </c>
      <c r="N814" s="42" t="b">
        <v>0</v>
      </c>
      <c r="O814" s="1" t="b">
        <v>0</v>
      </c>
      <c r="P814" s="1" t="b">
        <v>0</v>
      </c>
      <c r="Q814" s="1" t="b">
        <v>0</v>
      </c>
      <c r="R814" s="34" t="b">
        <v>0</v>
      </c>
      <c r="S814" s="43"/>
      <c r="T814" s="34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1"/>
      <c r="E815" s="1"/>
      <c r="F815" s="1"/>
      <c r="G815" s="1" t="b">
        <v>0</v>
      </c>
      <c r="H815" s="1" t="b">
        <v>0</v>
      </c>
      <c r="I815" s="1" t="b">
        <v>0</v>
      </c>
      <c r="J815" s="10" t="b">
        <v>0</v>
      </c>
      <c r="K815" s="41" t="b">
        <v>0</v>
      </c>
      <c r="L815" s="42" t="b">
        <v>0</v>
      </c>
      <c r="M815" s="42" t="b">
        <v>0</v>
      </c>
      <c r="N815" s="42" t="b">
        <v>0</v>
      </c>
      <c r="O815" s="1" t="b">
        <v>0</v>
      </c>
      <c r="P815" s="1" t="b">
        <v>0</v>
      </c>
      <c r="Q815" s="1" t="b">
        <v>0</v>
      </c>
      <c r="R815" s="34" t="b">
        <v>0</v>
      </c>
      <c r="S815" s="43"/>
      <c r="T815" s="34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1"/>
      <c r="E816" s="1"/>
      <c r="F816" s="1"/>
      <c r="G816" s="1" t="b">
        <v>0</v>
      </c>
      <c r="H816" s="1" t="b">
        <v>0</v>
      </c>
      <c r="I816" s="1" t="b">
        <v>0</v>
      </c>
      <c r="J816" s="10" t="b">
        <v>0</v>
      </c>
      <c r="K816" s="41" t="b">
        <v>0</v>
      </c>
      <c r="L816" s="42" t="b">
        <v>0</v>
      </c>
      <c r="M816" s="42" t="b">
        <v>0</v>
      </c>
      <c r="N816" s="42" t="b">
        <v>0</v>
      </c>
      <c r="O816" s="1" t="b">
        <v>0</v>
      </c>
      <c r="P816" s="1" t="b">
        <v>0</v>
      </c>
      <c r="Q816" s="1" t="b">
        <v>0</v>
      </c>
      <c r="R816" s="34" t="b">
        <v>0</v>
      </c>
      <c r="S816" s="43"/>
      <c r="T816" s="34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1"/>
      <c r="E817" s="1"/>
      <c r="F817" s="1"/>
      <c r="G817" s="1" t="b">
        <v>0</v>
      </c>
      <c r="H817" s="1" t="b">
        <v>0</v>
      </c>
      <c r="I817" s="1" t="b">
        <v>0</v>
      </c>
      <c r="J817" s="10" t="b">
        <v>0</v>
      </c>
      <c r="K817" s="41" t="b">
        <v>0</v>
      </c>
      <c r="L817" s="42" t="b">
        <v>0</v>
      </c>
      <c r="M817" s="42" t="b">
        <v>0</v>
      </c>
      <c r="N817" s="42" t="b">
        <v>0</v>
      </c>
      <c r="O817" s="1" t="b">
        <v>0</v>
      </c>
      <c r="P817" s="1" t="b">
        <v>0</v>
      </c>
      <c r="Q817" s="1" t="b">
        <v>0</v>
      </c>
      <c r="R817" s="34" t="b">
        <v>0</v>
      </c>
      <c r="S817" s="43"/>
      <c r="T817" s="34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1"/>
      <c r="E818" s="1"/>
      <c r="F818" s="1"/>
      <c r="G818" s="1" t="b">
        <v>0</v>
      </c>
      <c r="H818" s="1" t="b">
        <v>0</v>
      </c>
      <c r="I818" s="1" t="b">
        <v>0</v>
      </c>
      <c r="J818" s="10" t="b">
        <v>0</v>
      </c>
      <c r="K818" s="41" t="b">
        <v>0</v>
      </c>
      <c r="L818" s="42" t="b">
        <v>0</v>
      </c>
      <c r="M818" s="42" t="b">
        <v>0</v>
      </c>
      <c r="N818" s="42" t="b">
        <v>0</v>
      </c>
      <c r="O818" s="1" t="b">
        <v>0</v>
      </c>
      <c r="P818" s="1" t="b">
        <v>0</v>
      </c>
      <c r="Q818" s="1" t="b">
        <v>0</v>
      </c>
      <c r="R818" s="34" t="b">
        <v>0</v>
      </c>
      <c r="S818" s="43"/>
      <c r="T818" s="34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1"/>
      <c r="E819" s="1"/>
      <c r="F819" s="1"/>
      <c r="G819" s="1" t="b">
        <v>0</v>
      </c>
      <c r="H819" s="1" t="b">
        <v>0</v>
      </c>
      <c r="I819" s="1" t="b">
        <v>0</v>
      </c>
      <c r="J819" s="10" t="b">
        <v>0</v>
      </c>
      <c r="K819" s="41" t="b">
        <v>0</v>
      </c>
      <c r="L819" s="42" t="b">
        <v>0</v>
      </c>
      <c r="M819" s="42" t="b">
        <v>0</v>
      </c>
      <c r="N819" s="42" t="b">
        <v>0</v>
      </c>
      <c r="O819" s="1" t="b">
        <v>0</v>
      </c>
      <c r="P819" s="1" t="b">
        <v>0</v>
      </c>
      <c r="Q819" s="1" t="b">
        <v>0</v>
      </c>
      <c r="R819" s="34" t="b">
        <v>0</v>
      </c>
      <c r="S819" s="43"/>
      <c r="T819" s="34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1"/>
      <c r="E820" s="1"/>
      <c r="F820" s="1"/>
      <c r="G820" s="1" t="b">
        <v>0</v>
      </c>
      <c r="H820" s="1" t="b">
        <v>0</v>
      </c>
      <c r="I820" s="1" t="b">
        <v>0</v>
      </c>
      <c r="J820" s="10" t="b">
        <v>0</v>
      </c>
      <c r="K820" s="41" t="b">
        <v>0</v>
      </c>
      <c r="L820" s="42" t="b">
        <v>0</v>
      </c>
      <c r="M820" s="42" t="b">
        <v>0</v>
      </c>
      <c r="N820" s="42" t="b">
        <v>0</v>
      </c>
      <c r="O820" s="1" t="b">
        <v>0</v>
      </c>
      <c r="P820" s="1" t="b">
        <v>0</v>
      </c>
      <c r="Q820" s="1" t="b">
        <v>0</v>
      </c>
      <c r="R820" s="34" t="b">
        <v>0</v>
      </c>
      <c r="S820" s="43"/>
      <c r="T820" s="34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1"/>
      <c r="E821" s="1"/>
      <c r="F821" s="1"/>
      <c r="G821" s="1" t="b">
        <v>0</v>
      </c>
      <c r="H821" s="1" t="b">
        <v>0</v>
      </c>
      <c r="I821" s="1" t="b">
        <v>0</v>
      </c>
      <c r="J821" s="10" t="b">
        <v>0</v>
      </c>
      <c r="K821" s="41" t="b">
        <v>0</v>
      </c>
      <c r="L821" s="42" t="b">
        <v>0</v>
      </c>
      <c r="M821" s="42" t="b">
        <v>0</v>
      </c>
      <c r="N821" s="42" t="b">
        <v>0</v>
      </c>
      <c r="O821" s="1" t="b">
        <v>0</v>
      </c>
      <c r="P821" s="1" t="b">
        <v>0</v>
      </c>
      <c r="Q821" s="1" t="b">
        <v>0</v>
      </c>
      <c r="R821" s="34" t="b">
        <v>0</v>
      </c>
      <c r="S821" s="43"/>
      <c r="T821" s="34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1"/>
      <c r="E822" s="1"/>
      <c r="F822" s="1"/>
      <c r="G822" s="1" t="b">
        <v>0</v>
      </c>
      <c r="H822" s="1" t="b">
        <v>0</v>
      </c>
      <c r="I822" s="1" t="b">
        <v>0</v>
      </c>
      <c r="J822" s="10" t="b">
        <v>0</v>
      </c>
      <c r="K822" s="41" t="b">
        <v>0</v>
      </c>
      <c r="L822" s="42" t="b">
        <v>0</v>
      </c>
      <c r="M822" s="42" t="b">
        <v>0</v>
      </c>
      <c r="N822" s="42" t="b">
        <v>0</v>
      </c>
      <c r="O822" s="1" t="b">
        <v>0</v>
      </c>
      <c r="P822" s="1" t="b">
        <v>0</v>
      </c>
      <c r="Q822" s="1" t="b">
        <v>0</v>
      </c>
      <c r="R822" s="34" t="b">
        <v>0</v>
      </c>
      <c r="S822" s="43"/>
      <c r="T822" s="34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1"/>
      <c r="E823" s="1"/>
      <c r="F823" s="1"/>
      <c r="G823" s="1" t="b">
        <v>0</v>
      </c>
      <c r="H823" s="1" t="b">
        <v>0</v>
      </c>
      <c r="I823" s="1" t="b">
        <v>0</v>
      </c>
      <c r="J823" s="10" t="b">
        <v>0</v>
      </c>
      <c r="K823" s="41" t="b">
        <v>0</v>
      </c>
      <c r="L823" s="42" t="b">
        <v>0</v>
      </c>
      <c r="M823" s="42" t="b">
        <v>0</v>
      </c>
      <c r="N823" s="42" t="b">
        <v>0</v>
      </c>
      <c r="O823" s="1" t="b">
        <v>0</v>
      </c>
      <c r="P823" s="1" t="b">
        <v>0</v>
      </c>
      <c r="Q823" s="1" t="b">
        <v>0</v>
      </c>
      <c r="R823" s="34" t="b">
        <v>0</v>
      </c>
      <c r="S823" s="43"/>
      <c r="T823" s="34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1"/>
      <c r="E824" s="1"/>
      <c r="F824" s="1"/>
      <c r="G824" s="1" t="b">
        <v>0</v>
      </c>
      <c r="H824" s="1" t="b">
        <v>0</v>
      </c>
      <c r="I824" s="1" t="b">
        <v>0</v>
      </c>
      <c r="J824" s="10" t="b">
        <v>0</v>
      </c>
      <c r="K824" s="41" t="b">
        <v>0</v>
      </c>
      <c r="L824" s="42" t="b">
        <v>0</v>
      </c>
      <c r="M824" s="42" t="b">
        <v>0</v>
      </c>
      <c r="N824" s="42" t="b">
        <v>0</v>
      </c>
      <c r="O824" s="1" t="b">
        <v>0</v>
      </c>
      <c r="P824" s="1" t="b">
        <v>0</v>
      </c>
      <c r="Q824" s="1" t="b">
        <v>0</v>
      </c>
      <c r="R824" s="34" t="b">
        <v>0</v>
      </c>
      <c r="S824" s="43"/>
      <c r="T824" s="34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1"/>
      <c r="E825" s="1"/>
      <c r="F825" s="1"/>
      <c r="G825" s="1" t="b">
        <v>0</v>
      </c>
      <c r="H825" s="1" t="b">
        <v>0</v>
      </c>
      <c r="I825" s="1" t="b">
        <v>0</v>
      </c>
      <c r="J825" s="10" t="b">
        <v>0</v>
      </c>
      <c r="K825" s="41" t="b">
        <v>0</v>
      </c>
      <c r="L825" s="42" t="b">
        <v>0</v>
      </c>
      <c r="M825" s="42" t="b">
        <v>0</v>
      </c>
      <c r="N825" s="42" t="b">
        <v>0</v>
      </c>
      <c r="O825" s="1" t="b">
        <v>0</v>
      </c>
      <c r="P825" s="1" t="b">
        <v>0</v>
      </c>
      <c r="Q825" s="1" t="b">
        <v>0</v>
      </c>
      <c r="R825" s="34" t="b">
        <v>0</v>
      </c>
      <c r="S825" s="43"/>
      <c r="T825" s="34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1"/>
      <c r="E826" s="1"/>
      <c r="F826" s="1"/>
      <c r="G826" s="1" t="b">
        <v>0</v>
      </c>
      <c r="H826" s="1" t="b">
        <v>0</v>
      </c>
      <c r="I826" s="1" t="b">
        <v>0</v>
      </c>
      <c r="J826" s="10" t="b">
        <v>0</v>
      </c>
      <c r="K826" s="41" t="b">
        <v>0</v>
      </c>
      <c r="L826" s="42" t="b">
        <v>0</v>
      </c>
      <c r="M826" s="42" t="b">
        <v>0</v>
      </c>
      <c r="N826" s="42" t="b">
        <v>0</v>
      </c>
      <c r="O826" s="1" t="b">
        <v>0</v>
      </c>
      <c r="P826" s="1" t="b">
        <v>0</v>
      </c>
      <c r="Q826" s="1" t="b">
        <v>0</v>
      </c>
      <c r="R826" s="34" t="b">
        <v>0</v>
      </c>
      <c r="S826" s="43"/>
      <c r="T826" s="34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1"/>
      <c r="E827" s="1"/>
      <c r="F827" s="1"/>
      <c r="G827" s="1" t="b">
        <v>0</v>
      </c>
      <c r="H827" s="1" t="b">
        <v>0</v>
      </c>
      <c r="I827" s="1" t="b">
        <v>0</v>
      </c>
      <c r="J827" s="10" t="b">
        <v>0</v>
      </c>
      <c r="K827" s="41" t="b">
        <v>0</v>
      </c>
      <c r="L827" s="42" t="b">
        <v>0</v>
      </c>
      <c r="M827" s="42" t="b">
        <v>0</v>
      </c>
      <c r="N827" s="42" t="b">
        <v>0</v>
      </c>
      <c r="O827" s="1" t="b">
        <v>0</v>
      </c>
      <c r="P827" s="1" t="b">
        <v>0</v>
      </c>
      <c r="Q827" s="1" t="b">
        <v>0</v>
      </c>
      <c r="R827" s="34" t="b">
        <v>0</v>
      </c>
      <c r="S827" s="43"/>
      <c r="T827" s="34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1"/>
      <c r="E828" s="1"/>
      <c r="F828" s="1"/>
      <c r="G828" s="1" t="b">
        <v>0</v>
      </c>
      <c r="H828" s="1" t="b">
        <v>0</v>
      </c>
      <c r="I828" s="1" t="b">
        <v>0</v>
      </c>
      <c r="J828" s="10" t="b">
        <v>0</v>
      </c>
      <c r="K828" s="41" t="b">
        <v>0</v>
      </c>
      <c r="L828" s="42" t="b">
        <v>0</v>
      </c>
      <c r="M828" s="42" t="b">
        <v>0</v>
      </c>
      <c r="N828" s="42" t="b">
        <v>0</v>
      </c>
      <c r="O828" s="1" t="b">
        <v>0</v>
      </c>
      <c r="P828" s="1" t="b">
        <v>0</v>
      </c>
      <c r="Q828" s="1" t="b">
        <v>0</v>
      </c>
      <c r="R828" s="34" t="b">
        <v>0</v>
      </c>
      <c r="S828" s="43"/>
      <c r="T828" s="34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1"/>
      <c r="E829" s="1"/>
      <c r="F829" s="1"/>
      <c r="G829" s="1" t="b">
        <v>0</v>
      </c>
      <c r="H829" s="1" t="b">
        <v>0</v>
      </c>
      <c r="I829" s="1" t="b">
        <v>0</v>
      </c>
      <c r="J829" s="10" t="b">
        <v>0</v>
      </c>
      <c r="K829" s="41" t="b">
        <v>0</v>
      </c>
      <c r="L829" s="42" t="b">
        <v>0</v>
      </c>
      <c r="M829" s="42" t="b">
        <v>0</v>
      </c>
      <c r="N829" s="42" t="b">
        <v>0</v>
      </c>
      <c r="O829" s="1" t="b">
        <v>0</v>
      </c>
      <c r="P829" s="1" t="b">
        <v>0</v>
      </c>
      <c r="Q829" s="1" t="b">
        <v>0</v>
      </c>
      <c r="R829" s="34" t="b">
        <v>0</v>
      </c>
      <c r="S829" s="43"/>
      <c r="T829" s="34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1"/>
      <c r="E830" s="1"/>
      <c r="F830" s="1"/>
      <c r="G830" s="1" t="b">
        <v>0</v>
      </c>
      <c r="H830" s="1" t="b">
        <v>0</v>
      </c>
      <c r="I830" s="1" t="b">
        <v>0</v>
      </c>
      <c r="J830" s="10" t="b">
        <v>0</v>
      </c>
      <c r="K830" s="41" t="b">
        <v>0</v>
      </c>
      <c r="L830" s="42" t="b">
        <v>0</v>
      </c>
      <c r="M830" s="42" t="b">
        <v>0</v>
      </c>
      <c r="N830" s="42" t="b">
        <v>0</v>
      </c>
      <c r="O830" s="1" t="b">
        <v>0</v>
      </c>
      <c r="P830" s="1" t="b">
        <v>0</v>
      </c>
      <c r="Q830" s="1" t="b">
        <v>0</v>
      </c>
      <c r="R830" s="34" t="b">
        <v>0</v>
      </c>
      <c r="S830" s="43"/>
      <c r="T830" s="34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1"/>
      <c r="E831" s="1"/>
      <c r="F831" s="1"/>
      <c r="G831" s="1" t="b">
        <v>0</v>
      </c>
      <c r="H831" s="1" t="b">
        <v>0</v>
      </c>
      <c r="I831" s="1" t="b">
        <v>0</v>
      </c>
      <c r="J831" s="10" t="b">
        <v>0</v>
      </c>
      <c r="K831" s="41" t="b">
        <v>0</v>
      </c>
      <c r="L831" s="42" t="b">
        <v>0</v>
      </c>
      <c r="M831" s="42" t="b">
        <v>0</v>
      </c>
      <c r="N831" s="42" t="b">
        <v>0</v>
      </c>
      <c r="O831" s="1" t="b">
        <v>0</v>
      </c>
      <c r="P831" s="1" t="b">
        <v>0</v>
      </c>
      <c r="Q831" s="1" t="b">
        <v>0</v>
      </c>
      <c r="R831" s="34" t="b">
        <v>0</v>
      </c>
      <c r="S831" s="43"/>
      <c r="T831" s="34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1"/>
      <c r="E832" s="1"/>
      <c r="F832" s="1"/>
      <c r="G832" s="1" t="b">
        <v>0</v>
      </c>
      <c r="H832" s="1" t="b">
        <v>0</v>
      </c>
      <c r="I832" s="1" t="b">
        <v>0</v>
      </c>
      <c r="J832" s="10" t="b">
        <v>0</v>
      </c>
      <c r="K832" s="41" t="b">
        <v>0</v>
      </c>
      <c r="L832" s="42" t="b">
        <v>0</v>
      </c>
      <c r="M832" s="42" t="b">
        <v>0</v>
      </c>
      <c r="N832" s="42" t="b">
        <v>0</v>
      </c>
      <c r="O832" s="1" t="b">
        <v>0</v>
      </c>
      <c r="P832" s="1" t="b">
        <v>0</v>
      </c>
      <c r="Q832" s="1" t="b">
        <v>0</v>
      </c>
      <c r="R832" s="34" t="b">
        <v>0</v>
      </c>
      <c r="S832" s="43"/>
      <c r="T832" s="34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1"/>
      <c r="E833" s="1"/>
      <c r="F833" s="1"/>
      <c r="G833" s="1" t="b">
        <v>0</v>
      </c>
      <c r="H833" s="1" t="b">
        <v>0</v>
      </c>
      <c r="I833" s="1" t="b">
        <v>0</v>
      </c>
      <c r="J833" s="10" t="b">
        <v>0</v>
      </c>
      <c r="K833" s="41" t="b">
        <v>0</v>
      </c>
      <c r="L833" s="42" t="b">
        <v>0</v>
      </c>
      <c r="M833" s="42" t="b">
        <v>0</v>
      </c>
      <c r="N833" s="42" t="b">
        <v>0</v>
      </c>
      <c r="O833" s="1" t="b">
        <v>0</v>
      </c>
      <c r="P833" s="1" t="b">
        <v>0</v>
      </c>
      <c r="Q833" s="1" t="b">
        <v>0</v>
      </c>
      <c r="R833" s="34" t="b">
        <v>0</v>
      </c>
      <c r="S833" s="43"/>
      <c r="T833" s="34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1"/>
      <c r="E834" s="1"/>
      <c r="F834" s="1"/>
      <c r="G834" s="1" t="b">
        <v>0</v>
      </c>
      <c r="H834" s="1" t="b">
        <v>0</v>
      </c>
      <c r="I834" s="1" t="b">
        <v>0</v>
      </c>
      <c r="J834" s="10" t="b">
        <v>0</v>
      </c>
      <c r="K834" s="41" t="b">
        <v>0</v>
      </c>
      <c r="L834" s="42" t="b">
        <v>0</v>
      </c>
      <c r="M834" s="42" t="b">
        <v>0</v>
      </c>
      <c r="N834" s="42" t="b">
        <v>0</v>
      </c>
      <c r="O834" s="1" t="b">
        <v>0</v>
      </c>
      <c r="P834" s="1" t="b">
        <v>0</v>
      </c>
      <c r="Q834" s="1" t="b">
        <v>0</v>
      </c>
      <c r="R834" s="34" t="b">
        <v>0</v>
      </c>
      <c r="S834" s="43"/>
      <c r="T834" s="34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1"/>
      <c r="E835" s="1"/>
      <c r="F835" s="1"/>
      <c r="G835" s="1" t="b">
        <v>0</v>
      </c>
      <c r="H835" s="1" t="b">
        <v>0</v>
      </c>
      <c r="I835" s="1" t="b">
        <v>0</v>
      </c>
      <c r="J835" s="10" t="b">
        <v>0</v>
      </c>
      <c r="K835" s="41" t="b">
        <v>0</v>
      </c>
      <c r="L835" s="42" t="b">
        <v>0</v>
      </c>
      <c r="M835" s="42" t="b">
        <v>0</v>
      </c>
      <c r="N835" s="42" t="b">
        <v>0</v>
      </c>
      <c r="O835" s="1" t="b">
        <v>0</v>
      </c>
      <c r="P835" s="1" t="b">
        <v>0</v>
      </c>
      <c r="Q835" s="1" t="b">
        <v>0</v>
      </c>
      <c r="R835" s="34" t="b">
        <v>0</v>
      </c>
      <c r="S835" s="43"/>
      <c r="T835" s="34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1"/>
      <c r="E836" s="1"/>
      <c r="F836" s="1"/>
      <c r="G836" s="1" t="b">
        <v>0</v>
      </c>
      <c r="H836" s="1" t="b">
        <v>0</v>
      </c>
      <c r="I836" s="1" t="b">
        <v>0</v>
      </c>
      <c r="J836" s="10" t="b">
        <v>0</v>
      </c>
      <c r="K836" s="41" t="b">
        <v>0</v>
      </c>
      <c r="L836" s="42" t="b">
        <v>0</v>
      </c>
      <c r="M836" s="42" t="b">
        <v>0</v>
      </c>
      <c r="N836" s="42" t="b">
        <v>0</v>
      </c>
      <c r="O836" s="1" t="b">
        <v>0</v>
      </c>
      <c r="P836" s="1" t="b">
        <v>0</v>
      </c>
      <c r="Q836" s="1" t="b">
        <v>0</v>
      </c>
      <c r="R836" s="34" t="b">
        <v>0</v>
      </c>
      <c r="S836" s="43"/>
      <c r="T836" s="34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1"/>
      <c r="E837" s="1"/>
      <c r="F837" s="1"/>
      <c r="G837" s="1" t="b">
        <v>0</v>
      </c>
      <c r="H837" s="1" t="b">
        <v>0</v>
      </c>
      <c r="I837" s="1" t="b">
        <v>0</v>
      </c>
      <c r="J837" s="10" t="b">
        <v>0</v>
      </c>
      <c r="K837" s="41" t="b">
        <v>0</v>
      </c>
      <c r="L837" s="42" t="b">
        <v>0</v>
      </c>
      <c r="M837" s="42" t="b">
        <v>0</v>
      </c>
      <c r="N837" s="42" t="b">
        <v>0</v>
      </c>
      <c r="O837" s="1" t="b">
        <v>0</v>
      </c>
      <c r="P837" s="1" t="b">
        <v>0</v>
      </c>
      <c r="Q837" s="1" t="b">
        <v>0</v>
      </c>
      <c r="R837" s="34" t="b">
        <v>0</v>
      </c>
      <c r="S837" s="43"/>
      <c r="T837" s="34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1"/>
      <c r="E838" s="1"/>
      <c r="F838" s="1"/>
      <c r="G838" s="1" t="b">
        <v>0</v>
      </c>
      <c r="H838" s="1" t="b">
        <v>0</v>
      </c>
      <c r="I838" s="1" t="b">
        <v>0</v>
      </c>
      <c r="J838" s="10" t="b">
        <v>0</v>
      </c>
      <c r="K838" s="41" t="b">
        <v>0</v>
      </c>
      <c r="L838" s="42" t="b">
        <v>0</v>
      </c>
      <c r="M838" s="42" t="b">
        <v>0</v>
      </c>
      <c r="N838" s="42" t="b">
        <v>0</v>
      </c>
      <c r="O838" s="1" t="b">
        <v>0</v>
      </c>
      <c r="P838" s="1" t="b">
        <v>0</v>
      </c>
      <c r="Q838" s="1" t="b">
        <v>0</v>
      </c>
      <c r="R838" s="34" t="b">
        <v>0</v>
      </c>
      <c r="S838" s="43"/>
      <c r="T838" s="34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1"/>
      <c r="E839" s="1"/>
      <c r="F839" s="1"/>
      <c r="G839" s="1" t="b">
        <v>0</v>
      </c>
      <c r="H839" s="1" t="b">
        <v>0</v>
      </c>
      <c r="I839" s="1" t="b">
        <v>0</v>
      </c>
      <c r="J839" s="10" t="b">
        <v>0</v>
      </c>
      <c r="K839" s="41" t="b">
        <v>0</v>
      </c>
      <c r="L839" s="42" t="b">
        <v>0</v>
      </c>
      <c r="M839" s="42" t="b">
        <v>0</v>
      </c>
      <c r="N839" s="42" t="b">
        <v>0</v>
      </c>
      <c r="O839" s="1" t="b">
        <v>0</v>
      </c>
      <c r="P839" s="1" t="b">
        <v>0</v>
      </c>
      <c r="Q839" s="1" t="b">
        <v>0</v>
      </c>
      <c r="R839" s="34" t="b">
        <v>0</v>
      </c>
      <c r="S839" s="43"/>
      <c r="T839" s="34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1"/>
      <c r="E840" s="1"/>
      <c r="F840" s="1"/>
      <c r="G840" s="1" t="b">
        <v>0</v>
      </c>
      <c r="H840" s="1" t="b">
        <v>0</v>
      </c>
      <c r="I840" s="1" t="b">
        <v>0</v>
      </c>
      <c r="J840" s="10" t="b">
        <v>0</v>
      </c>
      <c r="K840" s="41" t="b">
        <v>0</v>
      </c>
      <c r="L840" s="42" t="b">
        <v>0</v>
      </c>
      <c r="M840" s="42" t="b">
        <v>0</v>
      </c>
      <c r="N840" s="42" t="b">
        <v>0</v>
      </c>
      <c r="O840" s="1" t="b">
        <v>0</v>
      </c>
      <c r="P840" s="1" t="b">
        <v>0</v>
      </c>
      <c r="Q840" s="1" t="b">
        <v>0</v>
      </c>
      <c r="R840" s="34" t="b">
        <v>0</v>
      </c>
      <c r="S840" s="43"/>
      <c r="T840" s="34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1"/>
      <c r="E841" s="1"/>
      <c r="F841" s="1"/>
      <c r="G841" s="1" t="b">
        <v>0</v>
      </c>
      <c r="H841" s="1" t="b">
        <v>0</v>
      </c>
      <c r="I841" s="1" t="b">
        <v>0</v>
      </c>
      <c r="J841" s="10" t="b">
        <v>0</v>
      </c>
      <c r="K841" s="41" t="b">
        <v>0</v>
      </c>
      <c r="L841" s="42" t="b">
        <v>0</v>
      </c>
      <c r="M841" s="42" t="b">
        <v>0</v>
      </c>
      <c r="N841" s="42" t="b">
        <v>0</v>
      </c>
      <c r="O841" s="1" t="b">
        <v>0</v>
      </c>
      <c r="P841" s="1" t="b">
        <v>0</v>
      </c>
      <c r="Q841" s="1" t="b">
        <v>0</v>
      </c>
      <c r="R841" s="34" t="b">
        <v>0</v>
      </c>
      <c r="S841" s="43"/>
      <c r="T841" s="34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1"/>
      <c r="E842" s="1"/>
      <c r="F842" s="1"/>
      <c r="G842" s="1" t="b">
        <v>0</v>
      </c>
      <c r="H842" s="1" t="b">
        <v>0</v>
      </c>
      <c r="I842" s="1" t="b">
        <v>0</v>
      </c>
      <c r="J842" s="10" t="b">
        <v>0</v>
      </c>
      <c r="K842" s="41" t="b">
        <v>0</v>
      </c>
      <c r="L842" s="42" t="b">
        <v>0</v>
      </c>
      <c r="M842" s="42" t="b">
        <v>0</v>
      </c>
      <c r="N842" s="42" t="b">
        <v>0</v>
      </c>
      <c r="O842" s="1" t="b">
        <v>0</v>
      </c>
      <c r="P842" s="1" t="b">
        <v>0</v>
      </c>
      <c r="Q842" s="1" t="b">
        <v>0</v>
      </c>
      <c r="R842" s="34" t="b">
        <v>0</v>
      </c>
      <c r="S842" s="43"/>
      <c r="T842" s="34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1"/>
      <c r="E843" s="1"/>
      <c r="F843" s="1"/>
      <c r="G843" s="1" t="b">
        <v>0</v>
      </c>
      <c r="H843" s="1" t="b">
        <v>0</v>
      </c>
      <c r="I843" s="1" t="b">
        <v>0</v>
      </c>
      <c r="J843" s="10" t="b">
        <v>0</v>
      </c>
      <c r="K843" s="41" t="b">
        <v>0</v>
      </c>
      <c r="L843" s="42" t="b">
        <v>0</v>
      </c>
      <c r="M843" s="42" t="b">
        <v>0</v>
      </c>
      <c r="N843" s="42" t="b">
        <v>0</v>
      </c>
      <c r="O843" s="1" t="b">
        <v>0</v>
      </c>
      <c r="P843" s="1" t="b">
        <v>0</v>
      </c>
      <c r="Q843" s="1" t="b">
        <v>0</v>
      </c>
      <c r="R843" s="34" t="b">
        <v>0</v>
      </c>
      <c r="S843" s="43"/>
      <c r="T843" s="34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1"/>
      <c r="E844" s="1"/>
      <c r="F844" s="1"/>
      <c r="G844" s="1" t="b">
        <v>0</v>
      </c>
      <c r="H844" s="1" t="b">
        <v>0</v>
      </c>
      <c r="I844" s="1" t="b">
        <v>0</v>
      </c>
      <c r="J844" s="10" t="b">
        <v>0</v>
      </c>
      <c r="K844" s="41" t="b">
        <v>0</v>
      </c>
      <c r="L844" s="42" t="b">
        <v>0</v>
      </c>
      <c r="M844" s="42" t="b">
        <v>0</v>
      </c>
      <c r="N844" s="42" t="b">
        <v>0</v>
      </c>
      <c r="O844" s="1" t="b">
        <v>0</v>
      </c>
      <c r="P844" s="1" t="b">
        <v>0</v>
      </c>
      <c r="Q844" s="1" t="b">
        <v>0</v>
      </c>
      <c r="R844" s="34" t="b">
        <v>0</v>
      </c>
      <c r="S844" s="43"/>
      <c r="T844" s="34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1"/>
      <c r="E845" s="1"/>
      <c r="F845" s="1"/>
      <c r="G845" s="1" t="b">
        <v>0</v>
      </c>
      <c r="H845" s="1" t="b">
        <v>0</v>
      </c>
      <c r="I845" s="1" t="b">
        <v>0</v>
      </c>
      <c r="J845" s="10" t="b">
        <v>0</v>
      </c>
      <c r="K845" s="41" t="b">
        <v>0</v>
      </c>
      <c r="L845" s="42" t="b">
        <v>0</v>
      </c>
      <c r="M845" s="42" t="b">
        <v>0</v>
      </c>
      <c r="N845" s="42" t="b">
        <v>0</v>
      </c>
      <c r="O845" s="1" t="b">
        <v>0</v>
      </c>
      <c r="P845" s="1" t="b">
        <v>0</v>
      </c>
      <c r="Q845" s="1" t="b">
        <v>0</v>
      </c>
      <c r="R845" s="34" t="b">
        <v>0</v>
      </c>
      <c r="S845" s="43"/>
      <c r="T845" s="34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1"/>
      <c r="E846" s="1"/>
      <c r="F846" s="1"/>
      <c r="G846" s="1" t="b">
        <v>0</v>
      </c>
      <c r="H846" s="1" t="b">
        <v>0</v>
      </c>
      <c r="I846" s="1" t="b">
        <v>0</v>
      </c>
      <c r="J846" s="10" t="b">
        <v>0</v>
      </c>
      <c r="K846" s="41" t="b">
        <v>0</v>
      </c>
      <c r="L846" s="42" t="b">
        <v>0</v>
      </c>
      <c r="M846" s="42" t="b">
        <v>0</v>
      </c>
      <c r="N846" s="42" t="b">
        <v>0</v>
      </c>
      <c r="O846" s="1" t="b">
        <v>0</v>
      </c>
      <c r="P846" s="1" t="b">
        <v>0</v>
      </c>
      <c r="Q846" s="1" t="b">
        <v>0</v>
      </c>
      <c r="R846" s="34" t="b">
        <v>0</v>
      </c>
      <c r="S846" s="43"/>
      <c r="T846" s="34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1"/>
      <c r="E847" s="1"/>
      <c r="F847" s="1"/>
      <c r="G847" s="1" t="b">
        <v>0</v>
      </c>
      <c r="H847" s="1" t="b">
        <v>0</v>
      </c>
      <c r="I847" s="1" t="b">
        <v>0</v>
      </c>
      <c r="J847" s="10" t="b">
        <v>0</v>
      </c>
      <c r="K847" s="41" t="b">
        <v>0</v>
      </c>
      <c r="L847" s="42" t="b">
        <v>0</v>
      </c>
      <c r="M847" s="42" t="b">
        <v>0</v>
      </c>
      <c r="N847" s="42" t="b">
        <v>0</v>
      </c>
      <c r="O847" s="1" t="b">
        <v>0</v>
      </c>
      <c r="P847" s="1" t="b">
        <v>0</v>
      </c>
      <c r="Q847" s="1" t="b">
        <v>0</v>
      </c>
      <c r="R847" s="34" t="b">
        <v>0</v>
      </c>
      <c r="S847" s="43"/>
      <c r="T847" s="34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1"/>
      <c r="E848" s="1"/>
      <c r="F848" s="1"/>
      <c r="G848" s="1" t="b">
        <v>0</v>
      </c>
      <c r="H848" s="1" t="b">
        <v>0</v>
      </c>
      <c r="I848" s="1" t="b">
        <v>0</v>
      </c>
      <c r="J848" s="10" t="b">
        <v>0</v>
      </c>
      <c r="K848" s="41" t="b">
        <v>0</v>
      </c>
      <c r="L848" s="42" t="b">
        <v>0</v>
      </c>
      <c r="M848" s="42" t="b">
        <v>0</v>
      </c>
      <c r="N848" s="42" t="b">
        <v>0</v>
      </c>
      <c r="O848" s="1" t="b">
        <v>0</v>
      </c>
      <c r="P848" s="1" t="b">
        <v>0</v>
      </c>
      <c r="Q848" s="1" t="b">
        <v>0</v>
      </c>
      <c r="R848" s="34" t="b">
        <v>0</v>
      </c>
      <c r="S848" s="43"/>
      <c r="T848" s="34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1"/>
      <c r="E849" s="1"/>
      <c r="F849" s="1"/>
      <c r="G849" s="1" t="b">
        <v>0</v>
      </c>
      <c r="H849" s="1" t="b">
        <v>0</v>
      </c>
      <c r="I849" s="1" t="b">
        <v>0</v>
      </c>
      <c r="J849" s="10" t="b">
        <v>0</v>
      </c>
      <c r="K849" s="41" t="b">
        <v>0</v>
      </c>
      <c r="L849" s="42" t="b">
        <v>0</v>
      </c>
      <c r="M849" s="42" t="b">
        <v>0</v>
      </c>
      <c r="N849" s="42" t="b">
        <v>0</v>
      </c>
      <c r="O849" s="1" t="b">
        <v>0</v>
      </c>
      <c r="P849" s="1" t="b">
        <v>0</v>
      </c>
      <c r="Q849" s="1" t="b">
        <v>0</v>
      </c>
      <c r="R849" s="34" t="b">
        <v>0</v>
      </c>
      <c r="S849" s="43"/>
      <c r="T849" s="34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1"/>
      <c r="E850" s="1"/>
      <c r="F850" s="1"/>
      <c r="G850" s="1" t="b">
        <v>0</v>
      </c>
      <c r="H850" s="1" t="b">
        <v>0</v>
      </c>
      <c r="I850" s="1" t="b">
        <v>0</v>
      </c>
      <c r="J850" s="10" t="b">
        <v>0</v>
      </c>
      <c r="K850" s="41" t="b">
        <v>0</v>
      </c>
      <c r="L850" s="42" t="b">
        <v>0</v>
      </c>
      <c r="M850" s="42" t="b">
        <v>0</v>
      </c>
      <c r="N850" s="42" t="b">
        <v>0</v>
      </c>
      <c r="O850" s="1" t="b">
        <v>0</v>
      </c>
      <c r="P850" s="1" t="b">
        <v>0</v>
      </c>
      <c r="Q850" s="1" t="b">
        <v>0</v>
      </c>
      <c r="R850" s="34" t="b">
        <v>0</v>
      </c>
      <c r="S850" s="43"/>
      <c r="T850" s="34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1"/>
      <c r="E851" s="1"/>
      <c r="F851" s="1"/>
      <c r="G851" s="1" t="b">
        <v>0</v>
      </c>
      <c r="H851" s="1" t="b">
        <v>0</v>
      </c>
      <c r="I851" s="1" t="b">
        <v>0</v>
      </c>
      <c r="J851" s="10" t="b">
        <v>0</v>
      </c>
      <c r="K851" s="41" t="b">
        <v>0</v>
      </c>
      <c r="L851" s="42" t="b">
        <v>0</v>
      </c>
      <c r="M851" s="42" t="b">
        <v>0</v>
      </c>
      <c r="N851" s="42" t="b">
        <v>0</v>
      </c>
      <c r="O851" s="1" t="b">
        <v>0</v>
      </c>
      <c r="P851" s="1" t="b">
        <v>0</v>
      </c>
      <c r="Q851" s="1" t="b">
        <v>0</v>
      </c>
      <c r="R851" s="34" t="b">
        <v>0</v>
      </c>
      <c r="S851" s="43"/>
      <c r="T851" s="34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1"/>
      <c r="E852" s="1"/>
      <c r="F852" s="1"/>
      <c r="G852" s="1" t="b">
        <v>0</v>
      </c>
      <c r="H852" s="1" t="b">
        <v>0</v>
      </c>
      <c r="I852" s="1" t="b">
        <v>0</v>
      </c>
      <c r="J852" s="10" t="b">
        <v>0</v>
      </c>
      <c r="K852" s="41" t="b">
        <v>0</v>
      </c>
      <c r="L852" s="42" t="b">
        <v>0</v>
      </c>
      <c r="M852" s="42" t="b">
        <v>0</v>
      </c>
      <c r="N852" s="42" t="b">
        <v>0</v>
      </c>
      <c r="O852" s="1" t="b">
        <v>0</v>
      </c>
      <c r="P852" s="1" t="b">
        <v>0</v>
      </c>
      <c r="Q852" s="1" t="b">
        <v>0</v>
      </c>
      <c r="R852" s="34" t="b">
        <v>0</v>
      </c>
      <c r="S852" s="43"/>
      <c r="T852" s="34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1"/>
      <c r="E853" s="1"/>
      <c r="F853" s="1"/>
      <c r="G853" s="1" t="b">
        <v>0</v>
      </c>
      <c r="H853" s="1" t="b">
        <v>0</v>
      </c>
      <c r="I853" s="1" t="b">
        <v>0</v>
      </c>
      <c r="J853" s="10" t="b">
        <v>0</v>
      </c>
      <c r="K853" s="41" t="b">
        <v>0</v>
      </c>
      <c r="L853" s="42" t="b">
        <v>0</v>
      </c>
      <c r="M853" s="42" t="b">
        <v>0</v>
      </c>
      <c r="N853" s="42" t="b">
        <v>0</v>
      </c>
      <c r="O853" s="1" t="b">
        <v>0</v>
      </c>
      <c r="P853" s="1" t="b">
        <v>0</v>
      </c>
      <c r="Q853" s="1" t="b">
        <v>0</v>
      </c>
      <c r="R853" s="34" t="b">
        <v>0</v>
      </c>
      <c r="S853" s="43"/>
      <c r="T853" s="34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1"/>
      <c r="E854" s="1"/>
      <c r="F854" s="1"/>
      <c r="G854" s="1" t="b">
        <v>0</v>
      </c>
      <c r="H854" s="1" t="b">
        <v>0</v>
      </c>
      <c r="I854" s="1" t="b">
        <v>0</v>
      </c>
      <c r="J854" s="10" t="b">
        <v>0</v>
      </c>
      <c r="K854" s="41" t="b">
        <v>0</v>
      </c>
      <c r="L854" s="42" t="b">
        <v>0</v>
      </c>
      <c r="M854" s="42" t="b">
        <v>0</v>
      </c>
      <c r="N854" s="42" t="b">
        <v>0</v>
      </c>
      <c r="O854" s="1" t="b">
        <v>0</v>
      </c>
      <c r="P854" s="1" t="b">
        <v>0</v>
      </c>
      <c r="Q854" s="1" t="b">
        <v>0</v>
      </c>
      <c r="R854" s="34" t="b">
        <v>0</v>
      </c>
      <c r="S854" s="43"/>
      <c r="T854" s="34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1"/>
      <c r="E855" s="1"/>
      <c r="F855" s="1"/>
      <c r="G855" s="1" t="b">
        <v>0</v>
      </c>
      <c r="H855" s="1" t="b">
        <v>0</v>
      </c>
      <c r="I855" s="1" t="b">
        <v>0</v>
      </c>
      <c r="J855" s="10" t="b">
        <v>0</v>
      </c>
      <c r="K855" s="41" t="b">
        <v>0</v>
      </c>
      <c r="L855" s="42" t="b">
        <v>0</v>
      </c>
      <c r="M855" s="42" t="b">
        <v>0</v>
      </c>
      <c r="N855" s="42" t="b">
        <v>0</v>
      </c>
      <c r="O855" s="1" t="b">
        <v>0</v>
      </c>
      <c r="P855" s="1" t="b">
        <v>0</v>
      </c>
      <c r="Q855" s="1" t="b">
        <v>0</v>
      </c>
      <c r="R855" s="34" t="b">
        <v>0</v>
      </c>
      <c r="S855" s="43"/>
      <c r="T855" s="34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1"/>
      <c r="E856" s="1"/>
      <c r="F856" s="1"/>
      <c r="G856" s="1" t="b">
        <v>0</v>
      </c>
      <c r="H856" s="1" t="b">
        <v>0</v>
      </c>
      <c r="I856" s="1" t="b">
        <v>0</v>
      </c>
      <c r="J856" s="10" t="b">
        <v>0</v>
      </c>
      <c r="K856" s="41" t="b">
        <v>0</v>
      </c>
      <c r="L856" s="42" t="b">
        <v>0</v>
      </c>
      <c r="M856" s="42" t="b">
        <v>0</v>
      </c>
      <c r="N856" s="42" t="b">
        <v>0</v>
      </c>
      <c r="O856" s="1" t="b">
        <v>0</v>
      </c>
      <c r="P856" s="1" t="b">
        <v>0</v>
      </c>
      <c r="Q856" s="1" t="b">
        <v>0</v>
      </c>
      <c r="R856" s="34" t="b">
        <v>0</v>
      </c>
      <c r="S856" s="43"/>
      <c r="T856" s="34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1"/>
      <c r="E857" s="1"/>
      <c r="F857" s="1"/>
      <c r="G857" s="1" t="b">
        <v>0</v>
      </c>
      <c r="H857" s="1" t="b">
        <v>0</v>
      </c>
      <c r="I857" s="1" t="b">
        <v>0</v>
      </c>
      <c r="J857" s="10" t="b">
        <v>0</v>
      </c>
      <c r="K857" s="41" t="b">
        <v>0</v>
      </c>
      <c r="L857" s="42" t="b">
        <v>0</v>
      </c>
      <c r="M857" s="42" t="b">
        <v>0</v>
      </c>
      <c r="N857" s="42" t="b">
        <v>0</v>
      </c>
      <c r="O857" s="1" t="b">
        <v>0</v>
      </c>
      <c r="P857" s="1" t="b">
        <v>0</v>
      </c>
      <c r="Q857" s="1" t="b">
        <v>0</v>
      </c>
      <c r="R857" s="34" t="b">
        <v>0</v>
      </c>
      <c r="S857" s="43"/>
      <c r="T857" s="34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1"/>
      <c r="E858" s="1"/>
      <c r="F858" s="1"/>
      <c r="G858" s="1" t="b">
        <v>0</v>
      </c>
      <c r="H858" s="1" t="b">
        <v>0</v>
      </c>
      <c r="I858" s="1" t="b">
        <v>0</v>
      </c>
      <c r="J858" s="10" t="b">
        <v>0</v>
      </c>
      <c r="K858" s="41" t="b">
        <v>0</v>
      </c>
      <c r="L858" s="42" t="b">
        <v>0</v>
      </c>
      <c r="M858" s="42" t="b">
        <v>0</v>
      </c>
      <c r="N858" s="42" t="b">
        <v>0</v>
      </c>
      <c r="O858" s="1" t="b">
        <v>0</v>
      </c>
      <c r="P858" s="1" t="b">
        <v>0</v>
      </c>
      <c r="Q858" s="1" t="b">
        <v>0</v>
      </c>
      <c r="R858" s="34" t="b">
        <v>0</v>
      </c>
      <c r="S858" s="43"/>
      <c r="T858" s="34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1"/>
      <c r="E859" s="1"/>
      <c r="F859" s="1"/>
      <c r="G859" s="1" t="b">
        <v>0</v>
      </c>
      <c r="H859" s="1" t="b">
        <v>0</v>
      </c>
      <c r="I859" s="1" t="b">
        <v>0</v>
      </c>
      <c r="J859" s="10" t="b">
        <v>0</v>
      </c>
      <c r="K859" s="41" t="b">
        <v>0</v>
      </c>
      <c r="L859" s="42" t="b">
        <v>0</v>
      </c>
      <c r="M859" s="42" t="b">
        <v>0</v>
      </c>
      <c r="N859" s="42" t="b">
        <v>0</v>
      </c>
      <c r="O859" s="1" t="b">
        <v>0</v>
      </c>
      <c r="P859" s="1" t="b">
        <v>0</v>
      </c>
      <c r="Q859" s="1" t="b">
        <v>0</v>
      </c>
      <c r="R859" s="34" t="b">
        <v>0</v>
      </c>
      <c r="S859" s="43"/>
      <c r="T859" s="34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1"/>
      <c r="E860" s="1"/>
      <c r="F860" s="1"/>
      <c r="G860" s="1" t="b">
        <v>0</v>
      </c>
      <c r="H860" s="1" t="b">
        <v>0</v>
      </c>
      <c r="I860" s="1" t="b">
        <v>0</v>
      </c>
      <c r="J860" s="10" t="b">
        <v>0</v>
      </c>
      <c r="K860" s="41" t="b">
        <v>0</v>
      </c>
      <c r="L860" s="42" t="b">
        <v>0</v>
      </c>
      <c r="M860" s="42" t="b">
        <v>0</v>
      </c>
      <c r="N860" s="42" t="b">
        <v>0</v>
      </c>
      <c r="O860" s="1" t="b">
        <v>0</v>
      </c>
      <c r="P860" s="1" t="b">
        <v>0</v>
      </c>
      <c r="Q860" s="1" t="b">
        <v>0</v>
      </c>
      <c r="R860" s="34" t="b">
        <v>0</v>
      </c>
      <c r="S860" s="43"/>
      <c r="T860" s="34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1"/>
      <c r="E861" s="1"/>
      <c r="F861" s="1"/>
      <c r="G861" s="1" t="b">
        <v>0</v>
      </c>
      <c r="H861" s="1" t="b">
        <v>0</v>
      </c>
      <c r="I861" s="1" t="b">
        <v>0</v>
      </c>
      <c r="J861" s="10" t="b">
        <v>0</v>
      </c>
      <c r="K861" s="41" t="b">
        <v>0</v>
      </c>
      <c r="L861" s="42" t="b">
        <v>0</v>
      </c>
      <c r="M861" s="42" t="b">
        <v>0</v>
      </c>
      <c r="N861" s="42" t="b">
        <v>0</v>
      </c>
      <c r="O861" s="1" t="b">
        <v>0</v>
      </c>
      <c r="P861" s="1" t="b">
        <v>0</v>
      </c>
      <c r="Q861" s="1" t="b">
        <v>0</v>
      </c>
      <c r="R861" s="34" t="b">
        <v>0</v>
      </c>
      <c r="S861" s="43"/>
      <c r="T861" s="34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1"/>
      <c r="E862" s="1"/>
      <c r="F862" s="1"/>
      <c r="G862" s="1" t="b">
        <v>0</v>
      </c>
      <c r="H862" s="1" t="b">
        <v>0</v>
      </c>
      <c r="I862" s="1" t="b">
        <v>0</v>
      </c>
      <c r="J862" s="10" t="b">
        <v>0</v>
      </c>
      <c r="K862" s="41" t="b">
        <v>0</v>
      </c>
      <c r="L862" s="42" t="b">
        <v>0</v>
      </c>
      <c r="M862" s="42" t="b">
        <v>0</v>
      </c>
      <c r="N862" s="42" t="b">
        <v>0</v>
      </c>
      <c r="O862" s="1" t="b">
        <v>0</v>
      </c>
      <c r="P862" s="1" t="b">
        <v>0</v>
      </c>
      <c r="Q862" s="1" t="b">
        <v>0</v>
      </c>
      <c r="R862" s="34" t="b">
        <v>0</v>
      </c>
      <c r="S862" s="43"/>
      <c r="T862" s="34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1"/>
      <c r="E863" s="1"/>
      <c r="F863" s="1"/>
      <c r="G863" s="1" t="b">
        <v>0</v>
      </c>
      <c r="H863" s="1" t="b">
        <v>0</v>
      </c>
      <c r="I863" s="1" t="b">
        <v>0</v>
      </c>
      <c r="J863" s="10" t="b">
        <v>0</v>
      </c>
      <c r="K863" s="41" t="b">
        <v>0</v>
      </c>
      <c r="L863" s="42" t="b">
        <v>0</v>
      </c>
      <c r="M863" s="42" t="b">
        <v>0</v>
      </c>
      <c r="N863" s="42" t="b">
        <v>0</v>
      </c>
      <c r="O863" s="1" t="b">
        <v>0</v>
      </c>
      <c r="P863" s="1" t="b">
        <v>0</v>
      </c>
      <c r="Q863" s="1" t="b">
        <v>0</v>
      </c>
      <c r="R863" s="34" t="b">
        <v>0</v>
      </c>
      <c r="S863" s="43"/>
      <c r="T863" s="34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1"/>
      <c r="E864" s="1"/>
      <c r="F864" s="1"/>
      <c r="G864" s="1" t="b">
        <v>0</v>
      </c>
      <c r="H864" s="1" t="b">
        <v>0</v>
      </c>
      <c r="I864" s="1" t="b">
        <v>0</v>
      </c>
      <c r="J864" s="10" t="b">
        <v>0</v>
      </c>
      <c r="K864" s="41" t="b">
        <v>0</v>
      </c>
      <c r="L864" s="42" t="b">
        <v>0</v>
      </c>
      <c r="M864" s="42" t="b">
        <v>0</v>
      </c>
      <c r="N864" s="42" t="b">
        <v>0</v>
      </c>
      <c r="O864" s="1" t="b">
        <v>0</v>
      </c>
      <c r="P864" s="1" t="b">
        <v>0</v>
      </c>
      <c r="Q864" s="1" t="b">
        <v>0</v>
      </c>
      <c r="R864" s="34" t="b">
        <v>0</v>
      </c>
      <c r="S864" s="43"/>
      <c r="T864" s="34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1"/>
      <c r="E865" s="1"/>
      <c r="F865" s="1"/>
      <c r="G865" s="1" t="b">
        <v>0</v>
      </c>
      <c r="H865" s="1" t="b">
        <v>0</v>
      </c>
      <c r="I865" s="1" t="b">
        <v>0</v>
      </c>
      <c r="J865" s="10" t="b">
        <v>0</v>
      </c>
      <c r="K865" s="41" t="b">
        <v>0</v>
      </c>
      <c r="L865" s="42" t="b">
        <v>0</v>
      </c>
      <c r="M865" s="42" t="b">
        <v>0</v>
      </c>
      <c r="N865" s="42" t="b">
        <v>0</v>
      </c>
      <c r="O865" s="1" t="b">
        <v>0</v>
      </c>
      <c r="P865" s="1" t="b">
        <v>0</v>
      </c>
      <c r="Q865" s="1" t="b">
        <v>0</v>
      </c>
      <c r="R865" s="34" t="b">
        <v>0</v>
      </c>
      <c r="S865" s="43"/>
      <c r="T865" s="34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1"/>
      <c r="E866" s="1"/>
      <c r="F866" s="1"/>
      <c r="G866" s="1" t="b">
        <v>0</v>
      </c>
      <c r="H866" s="1" t="b">
        <v>0</v>
      </c>
      <c r="I866" s="1" t="b">
        <v>0</v>
      </c>
      <c r="J866" s="10" t="b">
        <v>0</v>
      </c>
      <c r="K866" s="41" t="b">
        <v>0</v>
      </c>
      <c r="L866" s="42" t="b">
        <v>0</v>
      </c>
      <c r="M866" s="42" t="b">
        <v>0</v>
      </c>
      <c r="N866" s="42" t="b">
        <v>0</v>
      </c>
      <c r="O866" s="1" t="b">
        <v>0</v>
      </c>
      <c r="P866" s="1" t="b">
        <v>0</v>
      </c>
      <c r="Q866" s="1" t="b">
        <v>0</v>
      </c>
      <c r="R866" s="34" t="b">
        <v>0</v>
      </c>
      <c r="S866" s="43"/>
      <c r="T866" s="34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1"/>
      <c r="E867" s="1"/>
      <c r="F867" s="1"/>
      <c r="G867" s="1" t="b">
        <v>0</v>
      </c>
      <c r="H867" s="1" t="b">
        <v>0</v>
      </c>
      <c r="I867" s="1" t="b">
        <v>0</v>
      </c>
      <c r="J867" s="10" t="b">
        <v>0</v>
      </c>
      <c r="K867" s="41" t="b">
        <v>0</v>
      </c>
      <c r="L867" s="42" t="b">
        <v>0</v>
      </c>
      <c r="M867" s="42" t="b">
        <v>0</v>
      </c>
      <c r="N867" s="42" t="b">
        <v>0</v>
      </c>
      <c r="O867" s="1" t="b">
        <v>0</v>
      </c>
      <c r="P867" s="1" t="b">
        <v>0</v>
      </c>
      <c r="Q867" s="1" t="b">
        <v>0</v>
      </c>
      <c r="R867" s="34" t="b">
        <v>0</v>
      </c>
      <c r="S867" s="43"/>
      <c r="T867" s="34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1"/>
      <c r="E868" s="1"/>
      <c r="F868" s="1"/>
      <c r="G868" s="1" t="b">
        <v>0</v>
      </c>
      <c r="H868" s="1" t="b">
        <v>0</v>
      </c>
      <c r="I868" s="1" t="b">
        <v>0</v>
      </c>
      <c r="J868" s="10" t="b">
        <v>0</v>
      </c>
      <c r="K868" s="41" t="b">
        <v>0</v>
      </c>
      <c r="L868" s="42" t="b">
        <v>0</v>
      </c>
      <c r="M868" s="42" t="b">
        <v>0</v>
      </c>
      <c r="N868" s="42" t="b">
        <v>0</v>
      </c>
      <c r="O868" s="1" t="b">
        <v>0</v>
      </c>
      <c r="P868" s="1" t="b">
        <v>0</v>
      </c>
      <c r="Q868" s="1" t="b">
        <v>0</v>
      </c>
      <c r="R868" s="34" t="b">
        <v>0</v>
      </c>
      <c r="S868" s="43"/>
      <c r="T868" s="34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1"/>
      <c r="E869" s="1"/>
      <c r="F869" s="1"/>
      <c r="G869" s="1" t="b">
        <v>0</v>
      </c>
      <c r="H869" s="1" t="b">
        <v>0</v>
      </c>
      <c r="I869" s="1" t="b">
        <v>0</v>
      </c>
      <c r="J869" s="10" t="b">
        <v>0</v>
      </c>
      <c r="K869" s="41" t="b">
        <v>0</v>
      </c>
      <c r="L869" s="42" t="b">
        <v>0</v>
      </c>
      <c r="M869" s="42" t="b">
        <v>0</v>
      </c>
      <c r="N869" s="42" t="b">
        <v>0</v>
      </c>
      <c r="O869" s="1" t="b">
        <v>0</v>
      </c>
      <c r="P869" s="1" t="b">
        <v>0</v>
      </c>
      <c r="Q869" s="1" t="b">
        <v>0</v>
      </c>
      <c r="R869" s="34" t="b">
        <v>0</v>
      </c>
      <c r="S869" s="43"/>
      <c r="T869" s="34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1"/>
      <c r="E870" s="1"/>
      <c r="F870" s="1"/>
      <c r="G870" s="1" t="b">
        <v>0</v>
      </c>
      <c r="H870" s="1" t="b">
        <v>0</v>
      </c>
      <c r="I870" s="1" t="b">
        <v>0</v>
      </c>
      <c r="J870" s="10" t="b">
        <v>0</v>
      </c>
      <c r="K870" s="41" t="b">
        <v>0</v>
      </c>
      <c r="L870" s="42" t="b">
        <v>0</v>
      </c>
      <c r="M870" s="42" t="b">
        <v>0</v>
      </c>
      <c r="N870" s="42" t="b">
        <v>0</v>
      </c>
      <c r="O870" s="1" t="b">
        <v>0</v>
      </c>
      <c r="P870" s="1" t="b">
        <v>0</v>
      </c>
      <c r="Q870" s="1" t="b">
        <v>0</v>
      </c>
      <c r="R870" s="34" t="b">
        <v>0</v>
      </c>
      <c r="S870" s="43"/>
      <c r="T870" s="34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1"/>
      <c r="E871" s="1"/>
      <c r="F871" s="1"/>
      <c r="G871" s="1" t="b">
        <v>0</v>
      </c>
      <c r="H871" s="1" t="b">
        <v>0</v>
      </c>
      <c r="I871" s="1" t="b">
        <v>0</v>
      </c>
      <c r="J871" s="10" t="b">
        <v>0</v>
      </c>
      <c r="K871" s="41" t="b">
        <v>0</v>
      </c>
      <c r="L871" s="42" t="b">
        <v>0</v>
      </c>
      <c r="M871" s="42" t="b">
        <v>0</v>
      </c>
      <c r="N871" s="42" t="b">
        <v>0</v>
      </c>
      <c r="O871" s="1" t="b">
        <v>0</v>
      </c>
      <c r="P871" s="1" t="b">
        <v>0</v>
      </c>
      <c r="Q871" s="1" t="b">
        <v>0</v>
      </c>
      <c r="R871" s="34" t="b">
        <v>0</v>
      </c>
      <c r="S871" s="43"/>
      <c r="T871" s="34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1"/>
      <c r="E872" s="1"/>
      <c r="F872" s="1"/>
      <c r="G872" s="1" t="b">
        <v>0</v>
      </c>
      <c r="H872" s="1" t="b">
        <v>0</v>
      </c>
      <c r="I872" s="1" t="b">
        <v>0</v>
      </c>
      <c r="J872" s="10" t="b">
        <v>0</v>
      </c>
      <c r="K872" s="41" t="b">
        <v>0</v>
      </c>
      <c r="L872" s="42" t="b">
        <v>0</v>
      </c>
      <c r="M872" s="42" t="b">
        <v>0</v>
      </c>
      <c r="N872" s="42" t="b">
        <v>0</v>
      </c>
      <c r="O872" s="1" t="b">
        <v>0</v>
      </c>
      <c r="P872" s="1" t="b">
        <v>0</v>
      </c>
      <c r="Q872" s="1" t="b">
        <v>0</v>
      </c>
      <c r="R872" s="34" t="b">
        <v>0</v>
      </c>
      <c r="S872" s="43"/>
      <c r="T872" s="34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1"/>
      <c r="E873" s="1"/>
      <c r="F873" s="1"/>
      <c r="G873" s="1" t="b">
        <v>0</v>
      </c>
      <c r="H873" s="1" t="b">
        <v>0</v>
      </c>
      <c r="I873" s="1" t="b">
        <v>0</v>
      </c>
      <c r="J873" s="10" t="b">
        <v>0</v>
      </c>
      <c r="K873" s="41" t="b">
        <v>0</v>
      </c>
      <c r="L873" s="42" t="b">
        <v>0</v>
      </c>
      <c r="M873" s="42" t="b">
        <v>0</v>
      </c>
      <c r="N873" s="42" t="b">
        <v>0</v>
      </c>
      <c r="O873" s="1" t="b">
        <v>0</v>
      </c>
      <c r="P873" s="1" t="b">
        <v>0</v>
      </c>
      <c r="Q873" s="1" t="b">
        <v>0</v>
      </c>
      <c r="R873" s="34" t="b">
        <v>0</v>
      </c>
      <c r="S873" s="43"/>
      <c r="T873" s="34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1"/>
      <c r="E874" s="1"/>
      <c r="F874" s="1"/>
      <c r="G874" s="1" t="b">
        <v>0</v>
      </c>
      <c r="H874" s="1" t="b">
        <v>0</v>
      </c>
      <c r="I874" s="1" t="b">
        <v>0</v>
      </c>
      <c r="J874" s="10" t="b">
        <v>0</v>
      </c>
      <c r="K874" s="41" t="b">
        <v>0</v>
      </c>
      <c r="L874" s="42" t="b">
        <v>0</v>
      </c>
      <c r="M874" s="42" t="b">
        <v>0</v>
      </c>
      <c r="N874" s="42" t="b">
        <v>0</v>
      </c>
      <c r="O874" s="1" t="b">
        <v>0</v>
      </c>
      <c r="P874" s="1" t="b">
        <v>0</v>
      </c>
      <c r="Q874" s="1" t="b">
        <v>0</v>
      </c>
      <c r="R874" s="34" t="b">
        <v>0</v>
      </c>
      <c r="S874" s="43"/>
      <c r="T874" s="34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1"/>
      <c r="E875" s="1"/>
      <c r="F875" s="1"/>
      <c r="G875" s="1" t="b">
        <v>0</v>
      </c>
      <c r="H875" s="1" t="b">
        <v>0</v>
      </c>
      <c r="I875" s="1" t="b">
        <v>0</v>
      </c>
      <c r="J875" s="10" t="b">
        <v>0</v>
      </c>
      <c r="K875" s="41" t="b">
        <v>0</v>
      </c>
      <c r="L875" s="42" t="b">
        <v>0</v>
      </c>
      <c r="M875" s="42" t="b">
        <v>0</v>
      </c>
      <c r="N875" s="42" t="b">
        <v>0</v>
      </c>
      <c r="O875" s="1" t="b">
        <v>0</v>
      </c>
      <c r="P875" s="1" t="b">
        <v>0</v>
      </c>
      <c r="Q875" s="1" t="b">
        <v>0</v>
      </c>
      <c r="R875" s="34" t="b">
        <v>0</v>
      </c>
      <c r="S875" s="43"/>
      <c r="T875" s="34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1"/>
      <c r="E876" s="1"/>
      <c r="F876" s="1"/>
      <c r="G876" s="1" t="b">
        <v>0</v>
      </c>
      <c r="H876" s="1" t="b">
        <v>0</v>
      </c>
      <c r="I876" s="1" t="b">
        <v>0</v>
      </c>
      <c r="J876" s="10" t="b">
        <v>0</v>
      </c>
      <c r="K876" s="41" t="b">
        <v>0</v>
      </c>
      <c r="L876" s="42" t="b">
        <v>0</v>
      </c>
      <c r="M876" s="42" t="b">
        <v>0</v>
      </c>
      <c r="N876" s="42" t="b">
        <v>0</v>
      </c>
      <c r="O876" s="1" t="b">
        <v>0</v>
      </c>
      <c r="P876" s="1" t="b">
        <v>0</v>
      </c>
      <c r="Q876" s="1" t="b">
        <v>0</v>
      </c>
      <c r="R876" s="34" t="b">
        <v>0</v>
      </c>
      <c r="S876" s="43"/>
      <c r="T876" s="34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1"/>
      <c r="E877" s="1"/>
      <c r="F877" s="1"/>
      <c r="G877" s="1" t="b">
        <v>0</v>
      </c>
      <c r="H877" s="1" t="b">
        <v>0</v>
      </c>
      <c r="I877" s="1" t="b">
        <v>0</v>
      </c>
      <c r="J877" s="10" t="b">
        <v>0</v>
      </c>
      <c r="K877" s="41" t="b">
        <v>0</v>
      </c>
      <c r="L877" s="42" t="b">
        <v>0</v>
      </c>
      <c r="M877" s="42" t="b">
        <v>0</v>
      </c>
      <c r="N877" s="42" t="b">
        <v>0</v>
      </c>
      <c r="O877" s="1" t="b">
        <v>0</v>
      </c>
      <c r="P877" s="1" t="b">
        <v>0</v>
      </c>
      <c r="Q877" s="1" t="b">
        <v>0</v>
      </c>
      <c r="R877" s="34" t="b">
        <v>0</v>
      </c>
      <c r="S877" s="43"/>
      <c r="T877" s="34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1"/>
      <c r="E878" s="1"/>
      <c r="F878" s="1"/>
      <c r="G878" s="1" t="b">
        <v>0</v>
      </c>
      <c r="H878" s="1" t="b">
        <v>0</v>
      </c>
      <c r="I878" s="1" t="b">
        <v>0</v>
      </c>
      <c r="J878" s="10" t="b">
        <v>0</v>
      </c>
      <c r="K878" s="41" t="b">
        <v>0</v>
      </c>
      <c r="L878" s="42" t="b">
        <v>0</v>
      </c>
      <c r="M878" s="42" t="b">
        <v>0</v>
      </c>
      <c r="N878" s="42" t="b">
        <v>0</v>
      </c>
      <c r="O878" s="1" t="b">
        <v>0</v>
      </c>
      <c r="P878" s="1" t="b">
        <v>0</v>
      </c>
      <c r="Q878" s="1" t="b">
        <v>0</v>
      </c>
      <c r="R878" s="34" t="b">
        <v>0</v>
      </c>
      <c r="S878" s="43"/>
      <c r="T878" s="34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1"/>
      <c r="E879" s="1"/>
      <c r="F879" s="1"/>
      <c r="G879" s="1" t="b">
        <v>0</v>
      </c>
      <c r="H879" s="1" t="b">
        <v>0</v>
      </c>
      <c r="I879" s="1" t="b">
        <v>0</v>
      </c>
      <c r="J879" s="10" t="b">
        <v>0</v>
      </c>
      <c r="K879" s="41" t="b">
        <v>0</v>
      </c>
      <c r="L879" s="42" t="b">
        <v>0</v>
      </c>
      <c r="M879" s="42" t="b">
        <v>0</v>
      </c>
      <c r="N879" s="42" t="b">
        <v>0</v>
      </c>
      <c r="O879" s="1" t="b">
        <v>0</v>
      </c>
      <c r="P879" s="1" t="b">
        <v>0</v>
      </c>
      <c r="Q879" s="1" t="b">
        <v>0</v>
      </c>
      <c r="R879" s="34" t="b">
        <v>0</v>
      </c>
      <c r="S879" s="43"/>
      <c r="T879" s="34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1"/>
      <c r="E880" s="1"/>
      <c r="F880" s="1"/>
      <c r="G880" s="1" t="b">
        <v>0</v>
      </c>
      <c r="H880" s="1" t="b">
        <v>0</v>
      </c>
      <c r="I880" s="1" t="b">
        <v>0</v>
      </c>
      <c r="J880" s="10" t="b">
        <v>0</v>
      </c>
      <c r="K880" s="41" t="b">
        <v>0</v>
      </c>
      <c r="L880" s="42" t="b">
        <v>0</v>
      </c>
      <c r="M880" s="42" t="b">
        <v>0</v>
      </c>
      <c r="N880" s="42" t="b">
        <v>0</v>
      </c>
      <c r="O880" s="1" t="b">
        <v>0</v>
      </c>
      <c r="P880" s="1" t="b">
        <v>0</v>
      </c>
      <c r="Q880" s="1" t="b">
        <v>0</v>
      </c>
      <c r="R880" s="34" t="b">
        <v>0</v>
      </c>
      <c r="S880" s="43"/>
      <c r="T880" s="34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1"/>
      <c r="E881" s="1"/>
      <c r="F881" s="1"/>
      <c r="G881" s="1" t="b">
        <v>0</v>
      </c>
      <c r="H881" s="1" t="b">
        <v>0</v>
      </c>
      <c r="I881" s="1" t="b">
        <v>0</v>
      </c>
      <c r="J881" s="10" t="b">
        <v>0</v>
      </c>
      <c r="K881" s="41" t="b">
        <v>0</v>
      </c>
      <c r="L881" s="42" t="b">
        <v>0</v>
      </c>
      <c r="M881" s="42" t="b">
        <v>0</v>
      </c>
      <c r="N881" s="42" t="b">
        <v>0</v>
      </c>
      <c r="O881" s="1" t="b">
        <v>0</v>
      </c>
      <c r="P881" s="1" t="b">
        <v>0</v>
      </c>
      <c r="Q881" s="1" t="b">
        <v>0</v>
      </c>
      <c r="R881" s="34" t="b">
        <v>0</v>
      </c>
      <c r="S881" s="43"/>
      <c r="T881" s="34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1"/>
      <c r="E882" s="1"/>
      <c r="F882" s="1"/>
      <c r="G882" s="1" t="b">
        <v>0</v>
      </c>
      <c r="H882" s="1" t="b">
        <v>0</v>
      </c>
      <c r="I882" s="1" t="b">
        <v>0</v>
      </c>
      <c r="J882" s="10" t="b">
        <v>0</v>
      </c>
      <c r="K882" s="41" t="b">
        <v>0</v>
      </c>
      <c r="L882" s="42" t="b">
        <v>0</v>
      </c>
      <c r="M882" s="42" t="b">
        <v>0</v>
      </c>
      <c r="N882" s="42" t="b">
        <v>0</v>
      </c>
      <c r="O882" s="1" t="b">
        <v>0</v>
      </c>
      <c r="P882" s="1" t="b">
        <v>0</v>
      </c>
      <c r="Q882" s="1" t="b">
        <v>0</v>
      </c>
      <c r="R882" s="34" t="b">
        <v>0</v>
      </c>
      <c r="S882" s="43"/>
      <c r="T882" s="34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1"/>
      <c r="E883" s="1"/>
      <c r="F883" s="1"/>
      <c r="G883" s="1" t="b">
        <v>0</v>
      </c>
      <c r="H883" s="1" t="b">
        <v>0</v>
      </c>
      <c r="I883" s="1" t="b">
        <v>0</v>
      </c>
      <c r="J883" s="10" t="b">
        <v>0</v>
      </c>
      <c r="K883" s="41" t="b">
        <v>0</v>
      </c>
      <c r="L883" s="42" t="b">
        <v>0</v>
      </c>
      <c r="M883" s="42" t="b">
        <v>0</v>
      </c>
      <c r="N883" s="42" t="b">
        <v>0</v>
      </c>
      <c r="O883" s="1" t="b">
        <v>0</v>
      </c>
      <c r="P883" s="1" t="b">
        <v>0</v>
      </c>
      <c r="Q883" s="1" t="b">
        <v>0</v>
      </c>
      <c r="R883" s="34" t="b">
        <v>0</v>
      </c>
      <c r="S883" s="43"/>
      <c r="T883" s="34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1"/>
      <c r="E884" s="1"/>
      <c r="F884" s="1"/>
      <c r="G884" s="1" t="b">
        <v>0</v>
      </c>
      <c r="H884" s="1" t="b">
        <v>0</v>
      </c>
      <c r="I884" s="1" t="b">
        <v>0</v>
      </c>
      <c r="J884" s="10" t="b">
        <v>0</v>
      </c>
      <c r="K884" s="41" t="b">
        <v>0</v>
      </c>
      <c r="L884" s="42" t="b">
        <v>0</v>
      </c>
      <c r="M884" s="42" t="b">
        <v>0</v>
      </c>
      <c r="N884" s="42" t="b">
        <v>0</v>
      </c>
      <c r="O884" s="1" t="b">
        <v>0</v>
      </c>
      <c r="P884" s="1" t="b">
        <v>0</v>
      </c>
      <c r="Q884" s="1" t="b">
        <v>0</v>
      </c>
      <c r="R884" s="34" t="b">
        <v>0</v>
      </c>
      <c r="S884" s="43"/>
      <c r="T884" s="34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1"/>
      <c r="E885" s="1"/>
      <c r="F885" s="1"/>
      <c r="G885" s="1" t="b">
        <v>0</v>
      </c>
      <c r="H885" s="1" t="b">
        <v>0</v>
      </c>
      <c r="I885" s="1" t="b">
        <v>0</v>
      </c>
      <c r="J885" s="10" t="b">
        <v>0</v>
      </c>
      <c r="K885" s="41" t="b">
        <v>0</v>
      </c>
      <c r="L885" s="42" t="b">
        <v>0</v>
      </c>
      <c r="M885" s="42" t="b">
        <v>0</v>
      </c>
      <c r="N885" s="42" t="b">
        <v>0</v>
      </c>
      <c r="O885" s="1" t="b">
        <v>0</v>
      </c>
      <c r="P885" s="1" t="b">
        <v>0</v>
      </c>
      <c r="Q885" s="1" t="b">
        <v>0</v>
      </c>
      <c r="R885" s="34" t="b">
        <v>0</v>
      </c>
      <c r="S885" s="43"/>
      <c r="T885" s="34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1"/>
      <c r="E886" s="1"/>
      <c r="F886" s="1"/>
      <c r="G886" s="1" t="b">
        <v>0</v>
      </c>
      <c r="H886" s="1" t="b">
        <v>0</v>
      </c>
      <c r="I886" s="1" t="b">
        <v>0</v>
      </c>
      <c r="J886" s="10" t="b">
        <v>0</v>
      </c>
      <c r="K886" s="41" t="b">
        <v>0</v>
      </c>
      <c r="L886" s="42" t="b">
        <v>0</v>
      </c>
      <c r="M886" s="42" t="b">
        <v>0</v>
      </c>
      <c r="N886" s="42" t="b">
        <v>0</v>
      </c>
      <c r="O886" s="1" t="b">
        <v>0</v>
      </c>
      <c r="P886" s="1" t="b">
        <v>0</v>
      </c>
      <c r="Q886" s="1" t="b">
        <v>0</v>
      </c>
      <c r="R886" s="34" t="b">
        <v>0</v>
      </c>
      <c r="S886" s="43"/>
      <c r="T886" s="34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1"/>
      <c r="E887" s="1"/>
      <c r="F887" s="1"/>
      <c r="G887" s="1" t="b">
        <v>0</v>
      </c>
      <c r="H887" s="1" t="b">
        <v>0</v>
      </c>
      <c r="I887" s="1" t="b">
        <v>0</v>
      </c>
      <c r="J887" s="10" t="b">
        <v>0</v>
      </c>
      <c r="K887" s="41" t="b">
        <v>0</v>
      </c>
      <c r="L887" s="42" t="b">
        <v>0</v>
      </c>
      <c r="M887" s="42" t="b">
        <v>0</v>
      </c>
      <c r="N887" s="42" t="b">
        <v>0</v>
      </c>
      <c r="O887" s="1" t="b">
        <v>0</v>
      </c>
      <c r="P887" s="1" t="b">
        <v>0</v>
      </c>
      <c r="Q887" s="1" t="b">
        <v>0</v>
      </c>
      <c r="R887" s="34" t="b">
        <v>0</v>
      </c>
      <c r="S887" s="43"/>
      <c r="T887" s="34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1"/>
      <c r="E888" s="1"/>
      <c r="F888" s="1"/>
      <c r="G888" s="1" t="b">
        <v>0</v>
      </c>
      <c r="H888" s="1" t="b">
        <v>0</v>
      </c>
      <c r="I888" s="1" t="b">
        <v>0</v>
      </c>
      <c r="J888" s="10" t="b">
        <v>0</v>
      </c>
      <c r="K888" s="41" t="b">
        <v>0</v>
      </c>
      <c r="L888" s="42" t="b">
        <v>0</v>
      </c>
      <c r="M888" s="42" t="b">
        <v>0</v>
      </c>
      <c r="N888" s="42" t="b">
        <v>0</v>
      </c>
      <c r="O888" s="1" t="b">
        <v>0</v>
      </c>
      <c r="P888" s="1" t="b">
        <v>0</v>
      </c>
      <c r="Q888" s="1" t="b">
        <v>0</v>
      </c>
      <c r="R888" s="34" t="b">
        <v>0</v>
      </c>
      <c r="S888" s="43"/>
      <c r="T888" s="34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1"/>
      <c r="E889" s="1"/>
      <c r="F889" s="1"/>
      <c r="G889" s="1" t="b">
        <v>0</v>
      </c>
      <c r="H889" s="1" t="b">
        <v>0</v>
      </c>
      <c r="I889" s="1" t="b">
        <v>0</v>
      </c>
      <c r="J889" s="10" t="b">
        <v>0</v>
      </c>
      <c r="K889" s="41" t="b">
        <v>0</v>
      </c>
      <c r="L889" s="42" t="b">
        <v>0</v>
      </c>
      <c r="M889" s="42" t="b">
        <v>0</v>
      </c>
      <c r="N889" s="42" t="b">
        <v>0</v>
      </c>
      <c r="O889" s="1" t="b">
        <v>0</v>
      </c>
      <c r="P889" s="1" t="b">
        <v>0</v>
      </c>
      <c r="Q889" s="1" t="b">
        <v>0</v>
      </c>
      <c r="R889" s="34" t="b">
        <v>0</v>
      </c>
      <c r="S889" s="43"/>
      <c r="T889" s="34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1"/>
      <c r="E890" s="1"/>
      <c r="F890" s="1"/>
      <c r="G890" s="1" t="b">
        <v>0</v>
      </c>
      <c r="H890" s="1" t="b">
        <v>0</v>
      </c>
      <c r="I890" s="1" t="b">
        <v>0</v>
      </c>
      <c r="J890" s="10" t="b">
        <v>0</v>
      </c>
      <c r="K890" s="41" t="b">
        <v>0</v>
      </c>
      <c r="L890" s="42" t="b">
        <v>0</v>
      </c>
      <c r="M890" s="42" t="b">
        <v>0</v>
      </c>
      <c r="N890" s="42" t="b">
        <v>0</v>
      </c>
      <c r="O890" s="1" t="b">
        <v>0</v>
      </c>
      <c r="P890" s="1" t="b">
        <v>0</v>
      </c>
      <c r="Q890" s="1" t="b">
        <v>0</v>
      </c>
      <c r="R890" s="34" t="b">
        <v>0</v>
      </c>
      <c r="S890" s="43"/>
      <c r="T890" s="34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1"/>
      <c r="E891" s="1"/>
      <c r="F891" s="1"/>
      <c r="G891" s="1" t="b">
        <v>0</v>
      </c>
      <c r="H891" s="1" t="b">
        <v>0</v>
      </c>
      <c r="I891" s="1" t="b">
        <v>0</v>
      </c>
      <c r="J891" s="10" t="b">
        <v>0</v>
      </c>
      <c r="K891" s="41" t="b">
        <v>0</v>
      </c>
      <c r="L891" s="42" t="b">
        <v>0</v>
      </c>
      <c r="M891" s="42" t="b">
        <v>0</v>
      </c>
      <c r="N891" s="42" t="b">
        <v>0</v>
      </c>
      <c r="O891" s="1" t="b">
        <v>0</v>
      </c>
      <c r="P891" s="1" t="b">
        <v>0</v>
      </c>
      <c r="Q891" s="1" t="b">
        <v>0</v>
      </c>
      <c r="R891" s="34" t="b">
        <v>0</v>
      </c>
      <c r="S891" s="43"/>
      <c r="T891" s="34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1"/>
      <c r="E892" s="1"/>
      <c r="F892" s="1"/>
      <c r="G892" s="1" t="b">
        <v>0</v>
      </c>
      <c r="H892" s="1" t="b">
        <v>0</v>
      </c>
      <c r="I892" s="1" t="b">
        <v>0</v>
      </c>
      <c r="J892" s="10" t="b">
        <v>0</v>
      </c>
      <c r="K892" s="41" t="b">
        <v>0</v>
      </c>
      <c r="L892" s="42" t="b">
        <v>0</v>
      </c>
      <c r="M892" s="42" t="b">
        <v>0</v>
      </c>
      <c r="N892" s="42" t="b">
        <v>0</v>
      </c>
      <c r="O892" s="1" t="b">
        <v>0</v>
      </c>
      <c r="P892" s="1" t="b">
        <v>0</v>
      </c>
      <c r="Q892" s="1" t="b">
        <v>0</v>
      </c>
      <c r="R892" s="34" t="b">
        <v>0</v>
      </c>
      <c r="S892" s="43"/>
      <c r="T892" s="34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1"/>
      <c r="E893" s="1"/>
      <c r="F893" s="1"/>
      <c r="G893" s="1" t="b">
        <v>0</v>
      </c>
      <c r="H893" s="1" t="b">
        <v>0</v>
      </c>
      <c r="I893" s="1" t="b">
        <v>0</v>
      </c>
      <c r="J893" s="10" t="b">
        <v>0</v>
      </c>
      <c r="K893" s="41" t="b">
        <v>0</v>
      </c>
      <c r="L893" s="42" t="b">
        <v>0</v>
      </c>
      <c r="M893" s="42" t="b">
        <v>0</v>
      </c>
      <c r="N893" s="42" t="b">
        <v>0</v>
      </c>
      <c r="O893" s="1" t="b">
        <v>0</v>
      </c>
      <c r="P893" s="1" t="b">
        <v>0</v>
      </c>
      <c r="Q893" s="1" t="b">
        <v>0</v>
      </c>
      <c r="R893" s="34" t="b">
        <v>0</v>
      </c>
      <c r="S893" s="43"/>
      <c r="T893" s="34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1"/>
      <c r="E894" s="1"/>
      <c r="F894" s="1"/>
      <c r="G894" s="1" t="b">
        <v>0</v>
      </c>
      <c r="H894" s="1" t="b">
        <v>0</v>
      </c>
      <c r="I894" s="1" t="b">
        <v>0</v>
      </c>
      <c r="J894" s="10" t="b">
        <v>0</v>
      </c>
      <c r="K894" s="41" t="b">
        <v>0</v>
      </c>
      <c r="L894" s="42" t="b">
        <v>0</v>
      </c>
      <c r="M894" s="42" t="b">
        <v>0</v>
      </c>
      <c r="N894" s="42" t="b">
        <v>0</v>
      </c>
      <c r="O894" s="1" t="b">
        <v>0</v>
      </c>
      <c r="P894" s="1" t="b">
        <v>0</v>
      </c>
      <c r="Q894" s="1" t="b">
        <v>0</v>
      </c>
      <c r="R894" s="34" t="b">
        <v>0</v>
      </c>
      <c r="S894" s="43"/>
      <c r="T894" s="34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1"/>
      <c r="E895" s="1"/>
      <c r="F895" s="1"/>
      <c r="G895" s="1" t="b">
        <v>0</v>
      </c>
      <c r="H895" s="1" t="b">
        <v>0</v>
      </c>
      <c r="I895" s="1" t="b">
        <v>0</v>
      </c>
      <c r="J895" s="10" t="b">
        <v>0</v>
      </c>
      <c r="K895" s="41" t="b">
        <v>0</v>
      </c>
      <c r="L895" s="42" t="b">
        <v>0</v>
      </c>
      <c r="M895" s="42" t="b">
        <v>0</v>
      </c>
      <c r="N895" s="42" t="b">
        <v>0</v>
      </c>
      <c r="O895" s="1" t="b">
        <v>0</v>
      </c>
      <c r="P895" s="1" t="b">
        <v>0</v>
      </c>
      <c r="Q895" s="1" t="b">
        <v>0</v>
      </c>
      <c r="R895" s="34" t="b">
        <v>0</v>
      </c>
      <c r="S895" s="43"/>
      <c r="T895" s="34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1"/>
      <c r="E896" s="1"/>
      <c r="F896" s="1"/>
      <c r="G896" s="1" t="b">
        <v>0</v>
      </c>
      <c r="H896" s="1" t="b">
        <v>0</v>
      </c>
      <c r="I896" s="1" t="b">
        <v>0</v>
      </c>
      <c r="J896" s="10" t="b">
        <v>0</v>
      </c>
      <c r="K896" s="41" t="b">
        <v>0</v>
      </c>
      <c r="L896" s="42" t="b">
        <v>0</v>
      </c>
      <c r="M896" s="42" t="b">
        <v>0</v>
      </c>
      <c r="N896" s="42" t="b">
        <v>0</v>
      </c>
      <c r="O896" s="1" t="b">
        <v>0</v>
      </c>
      <c r="P896" s="1" t="b">
        <v>0</v>
      </c>
      <c r="Q896" s="1" t="b">
        <v>0</v>
      </c>
      <c r="R896" s="34" t="b">
        <v>0</v>
      </c>
      <c r="S896" s="43"/>
      <c r="T896" s="34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1"/>
      <c r="E897" s="1"/>
      <c r="F897" s="1"/>
      <c r="G897" s="1" t="b">
        <v>0</v>
      </c>
      <c r="H897" s="1" t="b">
        <v>0</v>
      </c>
      <c r="I897" s="1" t="b">
        <v>0</v>
      </c>
      <c r="J897" s="10" t="b">
        <v>0</v>
      </c>
      <c r="K897" s="41" t="b">
        <v>0</v>
      </c>
      <c r="L897" s="42" t="b">
        <v>0</v>
      </c>
      <c r="M897" s="42" t="b">
        <v>0</v>
      </c>
      <c r="N897" s="42" t="b">
        <v>0</v>
      </c>
      <c r="O897" s="1" t="b">
        <v>0</v>
      </c>
      <c r="P897" s="1" t="b">
        <v>0</v>
      </c>
      <c r="Q897" s="1" t="b">
        <v>0</v>
      </c>
      <c r="R897" s="34" t="b">
        <v>0</v>
      </c>
      <c r="S897" s="43"/>
      <c r="T897" s="34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1"/>
      <c r="E898" s="1"/>
      <c r="F898" s="1"/>
      <c r="G898" s="1" t="b">
        <v>0</v>
      </c>
      <c r="H898" s="1" t="b">
        <v>0</v>
      </c>
      <c r="I898" s="1" t="b">
        <v>0</v>
      </c>
      <c r="J898" s="10" t="b">
        <v>0</v>
      </c>
      <c r="K898" s="41" t="b">
        <v>0</v>
      </c>
      <c r="L898" s="42" t="b">
        <v>0</v>
      </c>
      <c r="M898" s="42" t="b">
        <v>0</v>
      </c>
      <c r="N898" s="42" t="b">
        <v>0</v>
      </c>
      <c r="O898" s="1" t="b">
        <v>0</v>
      </c>
      <c r="P898" s="1" t="b">
        <v>0</v>
      </c>
      <c r="Q898" s="1" t="b">
        <v>0</v>
      </c>
      <c r="R898" s="34" t="b">
        <v>0</v>
      </c>
      <c r="S898" s="43"/>
      <c r="T898" s="34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1"/>
      <c r="E899" s="1"/>
      <c r="F899" s="1"/>
      <c r="G899" s="1" t="b">
        <v>0</v>
      </c>
      <c r="H899" s="1" t="b">
        <v>0</v>
      </c>
      <c r="I899" s="1" t="b">
        <v>0</v>
      </c>
      <c r="J899" s="10" t="b">
        <v>0</v>
      </c>
      <c r="K899" s="41" t="b">
        <v>0</v>
      </c>
      <c r="L899" s="42" t="b">
        <v>0</v>
      </c>
      <c r="M899" s="42" t="b">
        <v>0</v>
      </c>
      <c r="N899" s="42" t="b">
        <v>0</v>
      </c>
      <c r="O899" s="1" t="b">
        <v>0</v>
      </c>
      <c r="P899" s="1" t="b">
        <v>0</v>
      </c>
      <c r="Q899" s="1" t="b">
        <v>0</v>
      </c>
      <c r="R899" s="34" t="b">
        <v>0</v>
      </c>
      <c r="S899" s="43"/>
      <c r="T899" s="34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1"/>
      <c r="E900" s="1"/>
      <c r="F900" s="1"/>
      <c r="G900" s="1" t="b">
        <v>0</v>
      </c>
      <c r="H900" s="1" t="b">
        <v>0</v>
      </c>
      <c r="I900" s="1" t="b">
        <v>0</v>
      </c>
      <c r="J900" s="10" t="b">
        <v>0</v>
      </c>
      <c r="K900" s="41" t="b">
        <v>0</v>
      </c>
      <c r="L900" s="42" t="b">
        <v>0</v>
      </c>
      <c r="M900" s="42" t="b">
        <v>0</v>
      </c>
      <c r="N900" s="42" t="b">
        <v>0</v>
      </c>
      <c r="O900" s="1" t="b">
        <v>0</v>
      </c>
      <c r="P900" s="1" t="b">
        <v>0</v>
      </c>
      <c r="Q900" s="1" t="b">
        <v>0</v>
      </c>
      <c r="R900" s="34" t="b">
        <v>0</v>
      </c>
      <c r="S900" s="43"/>
      <c r="T900" s="34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1"/>
      <c r="E901" s="1"/>
      <c r="F901" s="1"/>
      <c r="G901" s="1" t="b">
        <v>0</v>
      </c>
      <c r="H901" s="1" t="b">
        <v>0</v>
      </c>
      <c r="I901" s="1" t="b">
        <v>0</v>
      </c>
      <c r="J901" s="10" t="b">
        <v>0</v>
      </c>
      <c r="K901" s="41" t="b">
        <v>0</v>
      </c>
      <c r="L901" s="42" t="b">
        <v>0</v>
      </c>
      <c r="M901" s="42" t="b">
        <v>0</v>
      </c>
      <c r="N901" s="42" t="b">
        <v>0</v>
      </c>
      <c r="O901" s="1" t="b">
        <v>0</v>
      </c>
      <c r="P901" s="1" t="b">
        <v>0</v>
      </c>
      <c r="Q901" s="1" t="b">
        <v>0</v>
      </c>
      <c r="R901" s="34" t="b">
        <v>0</v>
      </c>
      <c r="S901" s="43"/>
      <c r="T901" s="34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1"/>
      <c r="E902" s="1"/>
      <c r="F902" s="1"/>
      <c r="G902" s="1" t="b">
        <v>0</v>
      </c>
      <c r="H902" s="1" t="b">
        <v>0</v>
      </c>
      <c r="I902" s="1" t="b">
        <v>0</v>
      </c>
      <c r="J902" s="10" t="b">
        <v>0</v>
      </c>
      <c r="K902" s="41" t="b">
        <v>0</v>
      </c>
      <c r="L902" s="42" t="b">
        <v>0</v>
      </c>
      <c r="M902" s="42" t="b">
        <v>0</v>
      </c>
      <c r="N902" s="42" t="b">
        <v>0</v>
      </c>
      <c r="O902" s="1" t="b">
        <v>0</v>
      </c>
      <c r="P902" s="1" t="b">
        <v>0</v>
      </c>
      <c r="Q902" s="1" t="b">
        <v>0</v>
      </c>
      <c r="R902" s="34" t="b">
        <v>0</v>
      </c>
      <c r="S902" s="43"/>
      <c r="T902" s="34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1"/>
      <c r="E903" s="1"/>
      <c r="F903" s="1"/>
      <c r="G903" s="1" t="b">
        <v>0</v>
      </c>
      <c r="H903" s="1" t="b">
        <v>0</v>
      </c>
      <c r="I903" s="1" t="b">
        <v>0</v>
      </c>
      <c r="J903" s="10" t="b">
        <v>0</v>
      </c>
      <c r="K903" s="41" t="b">
        <v>0</v>
      </c>
      <c r="L903" s="42" t="b">
        <v>0</v>
      </c>
      <c r="M903" s="42" t="b">
        <v>0</v>
      </c>
      <c r="N903" s="42" t="b">
        <v>0</v>
      </c>
      <c r="O903" s="1" t="b">
        <v>0</v>
      </c>
      <c r="P903" s="1" t="b">
        <v>0</v>
      </c>
      <c r="Q903" s="1" t="b">
        <v>0</v>
      </c>
      <c r="R903" s="34" t="b">
        <v>0</v>
      </c>
      <c r="S903" s="43"/>
      <c r="T903" s="34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1"/>
      <c r="E904" s="1"/>
      <c r="F904" s="1"/>
      <c r="G904" s="1" t="b">
        <v>0</v>
      </c>
      <c r="H904" s="1" t="b">
        <v>0</v>
      </c>
      <c r="I904" s="1" t="b">
        <v>0</v>
      </c>
      <c r="J904" s="10" t="b">
        <v>0</v>
      </c>
      <c r="K904" s="41" t="b">
        <v>0</v>
      </c>
      <c r="L904" s="42" t="b">
        <v>0</v>
      </c>
      <c r="M904" s="42" t="b">
        <v>0</v>
      </c>
      <c r="N904" s="42" t="b">
        <v>0</v>
      </c>
      <c r="O904" s="1" t="b">
        <v>0</v>
      </c>
      <c r="P904" s="1" t="b">
        <v>0</v>
      </c>
      <c r="Q904" s="1" t="b">
        <v>0</v>
      </c>
      <c r="R904" s="34" t="b">
        <v>0</v>
      </c>
      <c r="S904" s="43"/>
      <c r="T904" s="34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1"/>
      <c r="E905" s="1"/>
      <c r="F905" s="1"/>
      <c r="G905" s="1" t="b">
        <v>0</v>
      </c>
      <c r="H905" s="1" t="b">
        <v>0</v>
      </c>
      <c r="I905" s="1" t="b">
        <v>0</v>
      </c>
      <c r="J905" s="10" t="b">
        <v>0</v>
      </c>
      <c r="K905" s="41" t="b">
        <v>0</v>
      </c>
      <c r="L905" s="42" t="b">
        <v>0</v>
      </c>
      <c r="M905" s="42" t="b">
        <v>0</v>
      </c>
      <c r="N905" s="42" t="b">
        <v>0</v>
      </c>
      <c r="O905" s="1" t="b">
        <v>0</v>
      </c>
      <c r="P905" s="1" t="b">
        <v>0</v>
      </c>
      <c r="Q905" s="1" t="b">
        <v>0</v>
      </c>
      <c r="R905" s="34" t="b">
        <v>0</v>
      </c>
      <c r="S905" s="43"/>
      <c r="T905" s="34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1"/>
      <c r="E906" s="1"/>
      <c r="F906" s="1"/>
      <c r="G906" s="1" t="b">
        <v>0</v>
      </c>
      <c r="H906" s="1" t="b">
        <v>0</v>
      </c>
      <c r="I906" s="1" t="b">
        <v>0</v>
      </c>
      <c r="J906" s="10" t="b">
        <v>0</v>
      </c>
      <c r="K906" s="41" t="b">
        <v>0</v>
      </c>
      <c r="L906" s="42" t="b">
        <v>0</v>
      </c>
      <c r="M906" s="42" t="b">
        <v>0</v>
      </c>
      <c r="N906" s="42" t="b">
        <v>0</v>
      </c>
      <c r="O906" s="1" t="b">
        <v>0</v>
      </c>
      <c r="P906" s="1" t="b">
        <v>0</v>
      </c>
      <c r="Q906" s="1" t="b">
        <v>0</v>
      </c>
      <c r="R906" s="34" t="b">
        <v>0</v>
      </c>
      <c r="S906" s="43"/>
      <c r="T906" s="34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1"/>
      <c r="E907" s="1"/>
      <c r="F907" s="1"/>
      <c r="G907" s="1" t="b">
        <v>0</v>
      </c>
      <c r="H907" s="1" t="b">
        <v>0</v>
      </c>
      <c r="I907" s="1" t="b">
        <v>0</v>
      </c>
      <c r="J907" s="10" t="b">
        <v>0</v>
      </c>
      <c r="K907" s="41" t="b">
        <v>0</v>
      </c>
      <c r="L907" s="42" t="b">
        <v>0</v>
      </c>
      <c r="M907" s="42" t="b">
        <v>0</v>
      </c>
      <c r="N907" s="42" t="b">
        <v>0</v>
      </c>
      <c r="O907" s="1" t="b">
        <v>0</v>
      </c>
      <c r="P907" s="1" t="b">
        <v>0</v>
      </c>
      <c r="Q907" s="1" t="b">
        <v>0</v>
      </c>
      <c r="R907" s="34" t="b">
        <v>0</v>
      </c>
      <c r="S907" s="43"/>
      <c r="T907" s="34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1"/>
      <c r="E908" s="1"/>
      <c r="F908" s="1"/>
      <c r="G908" s="1" t="b">
        <v>0</v>
      </c>
      <c r="H908" s="1" t="b">
        <v>0</v>
      </c>
      <c r="I908" s="1" t="b">
        <v>0</v>
      </c>
      <c r="J908" s="10" t="b">
        <v>0</v>
      </c>
      <c r="K908" s="41" t="b">
        <v>0</v>
      </c>
      <c r="L908" s="42" t="b">
        <v>0</v>
      </c>
      <c r="M908" s="42" t="b">
        <v>0</v>
      </c>
      <c r="N908" s="42" t="b">
        <v>0</v>
      </c>
      <c r="O908" s="1" t="b">
        <v>0</v>
      </c>
      <c r="P908" s="1" t="b">
        <v>0</v>
      </c>
      <c r="Q908" s="1" t="b">
        <v>0</v>
      </c>
      <c r="R908" s="34" t="b">
        <v>0</v>
      </c>
      <c r="S908" s="43"/>
      <c r="T908" s="34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1"/>
      <c r="E909" s="1"/>
      <c r="F909" s="1"/>
      <c r="G909" s="1" t="b">
        <v>0</v>
      </c>
      <c r="H909" s="1" t="b">
        <v>0</v>
      </c>
      <c r="I909" s="1" t="b">
        <v>0</v>
      </c>
      <c r="J909" s="10" t="b">
        <v>0</v>
      </c>
      <c r="K909" s="41" t="b">
        <v>0</v>
      </c>
      <c r="L909" s="42" t="b">
        <v>0</v>
      </c>
      <c r="M909" s="42" t="b">
        <v>0</v>
      </c>
      <c r="N909" s="42" t="b">
        <v>0</v>
      </c>
      <c r="O909" s="1" t="b">
        <v>0</v>
      </c>
      <c r="P909" s="1" t="b">
        <v>0</v>
      </c>
      <c r="Q909" s="1" t="b">
        <v>0</v>
      </c>
      <c r="R909" s="34" t="b">
        <v>0</v>
      </c>
      <c r="S909" s="43"/>
      <c r="T909" s="34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1"/>
      <c r="E910" s="1"/>
      <c r="F910" s="1"/>
      <c r="G910" s="1" t="b">
        <v>0</v>
      </c>
      <c r="H910" s="1" t="b">
        <v>0</v>
      </c>
      <c r="I910" s="1" t="b">
        <v>0</v>
      </c>
      <c r="J910" s="10" t="b">
        <v>0</v>
      </c>
      <c r="K910" s="41" t="b">
        <v>0</v>
      </c>
      <c r="L910" s="42" t="b">
        <v>0</v>
      </c>
      <c r="M910" s="42" t="b">
        <v>0</v>
      </c>
      <c r="N910" s="42" t="b">
        <v>0</v>
      </c>
      <c r="O910" s="1" t="b">
        <v>0</v>
      </c>
      <c r="P910" s="1" t="b">
        <v>0</v>
      </c>
      <c r="Q910" s="1" t="b">
        <v>0</v>
      </c>
      <c r="R910" s="34" t="b">
        <v>0</v>
      </c>
      <c r="S910" s="43"/>
      <c r="T910" s="34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1"/>
      <c r="E911" s="1"/>
      <c r="F911" s="1"/>
      <c r="G911" s="1" t="b">
        <v>0</v>
      </c>
      <c r="H911" s="1" t="b">
        <v>0</v>
      </c>
      <c r="I911" s="1" t="b">
        <v>0</v>
      </c>
      <c r="J911" s="10" t="b">
        <v>0</v>
      </c>
      <c r="K911" s="41" t="b">
        <v>0</v>
      </c>
      <c r="L911" s="42" t="b">
        <v>0</v>
      </c>
      <c r="M911" s="42" t="b">
        <v>0</v>
      </c>
      <c r="N911" s="42" t="b">
        <v>0</v>
      </c>
      <c r="O911" s="1" t="b">
        <v>0</v>
      </c>
      <c r="P911" s="1" t="b">
        <v>0</v>
      </c>
      <c r="Q911" s="1" t="b">
        <v>0</v>
      </c>
      <c r="R911" s="34" t="b">
        <v>0</v>
      </c>
      <c r="S911" s="43"/>
      <c r="T911" s="34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1"/>
      <c r="E912" s="1"/>
      <c r="F912" s="1"/>
      <c r="G912" s="1" t="b">
        <v>0</v>
      </c>
      <c r="H912" s="1" t="b">
        <v>0</v>
      </c>
      <c r="I912" s="1" t="b">
        <v>0</v>
      </c>
      <c r="J912" s="10" t="b">
        <v>0</v>
      </c>
      <c r="K912" s="41" t="b">
        <v>0</v>
      </c>
      <c r="L912" s="42" t="b">
        <v>0</v>
      </c>
      <c r="M912" s="42" t="b">
        <v>0</v>
      </c>
      <c r="N912" s="42" t="b">
        <v>0</v>
      </c>
      <c r="O912" s="1" t="b">
        <v>0</v>
      </c>
      <c r="P912" s="1" t="b">
        <v>0</v>
      </c>
      <c r="Q912" s="1" t="b">
        <v>0</v>
      </c>
      <c r="R912" s="34" t="b">
        <v>0</v>
      </c>
      <c r="S912" s="43"/>
      <c r="T912" s="34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1"/>
      <c r="E913" s="1"/>
      <c r="F913" s="1"/>
      <c r="G913" s="1" t="b">
        <v>0</v>
      </c>
      <c r="H913" s="1" t="b">
        <v>0</v>
      </c>
      <c r="I913" s="1" t="b">
        <v>0</v>
      </c>
      <c r="J913" s="10" t="b">
        <v>0</v>
      </c>
      <c r="K913" s="41" t="b">
        <v>0</v>
      </c>
      <c r="L913" s="42" t="b">
        <v>0</v>
      </c>
      <c r="M913" s="42" t="b">
        <v>0</v>
      </c>
      <c r="N913" s="42" t="b">
        <v>0</v>
      </c>
      <c r="O913" s="1" t="b">
        <v>0</v>
      </c>
      <c r="P913" s="1" t="b">
        <v>0</v>
      </c>
      <c r="Q913" s="1" t="b">
        <v>0</v>
      </c>
      <c r="R913" s="34" t="b">
        <v>0</v>
      </c>
      <c r="S913" s="43"/>
      <c r="T913" s="34"/>
      <c r="U913" s="1"/>
      <c r="V913" s="1"/>
      <c r="W913" s="1"/>
      <c r="X913" s="1"/>
      <c r="Y913" s="1"/>
      <c r="Z913" s="1"/>
      <c r="AA913" s="1"/>
      <c r="AB913" s="1"/>
    </row>
  </sheetData>
  <autoFilter ref="$A$2:$R$913"/>
  <dataValidations>
    <dataValidation type="list" allowBlank="1" showErrorMessage="1" sqref="B3:B413">
      <formula1>"飲食店,一般の人,学校や職場,イベント参加者,高齢者,転入者,若者,事業者"</formula1>
    </dataValidation>
  </dataValidations>
  <hyperlinks>
    <hyperlink r:id="rId1" ref="F3"/>
    <hyperlink r:id="rId2" ref="F4"/>
    <hyperlink r:id="rId3" ref="F5"/>
    <hyperlink r:id="rId4" ref="F6"/>
    <hyperlink r:id="rId5" ref="F7"/>
    <hyperlink r:id="rId6" ref="F8"/>
    <hyperlink r:id="rId7" ref="F9"/>
    <hyperlink r:id="rId8" ref="F10"/>
    <hyperlink r:id="rId9" ref="F11"/>
    <hyperlink r:id="rId10" ref="F12"/>
    <hyperlink r:id="rId11" ref="F13"/>
    <hyperlink r:id="rId12" ref="F14"/>
    <hyperlink r:id="rId13" ref="F15"/>
    <hyperlink r:id="rId14" ref="F16"/>
    <hyperlink r:id="rId15" ref="F17"/>
    <hyperlink r:id="rId16" ref="F18"/>
    <hyperlink r:id="rId17" ref="F19"/>
    <hyperlink r:id="rId18" ref="F20"/>
    <hyperlink r:id="rId19" ref="F21"/>
    <hyperlink r:id="rId20" ref="F22"/>
    <hyperlink r:id="rId21" ref="F23"/>
    <hyperlink r:id="rId22" ref="F24"/>
    <hyperlink r:id="rId23" ref="F25"/>
    <hyperlink r:id="rId24" ref="F26"/>
    <hyperlink r:id="rId25" ref="F27"/>
    <hyperlink r:id="rId26" ref="F28"/>
    <hyperlink r:id="rId27" ref="F29"/>
    <hyperlink r:id="rId28" ref="F30"/>
    <hyperlink r:id="rId29" ref="F31"/>
    <hyperlink r:id="rId30" ref="F32"/>
    <hyperlink r:id="rId31" ref="F33"/>
    <hyperlink r:id="rId32" ref="F34"/>
    <hyperlink r:id="rId33" ref="F35"/>
    <hyperlink r:id="rId34" ref="F36"/>
    <hyperlink r:id="rId35" ref="F37"/>
    <hyperlink r:id="rId36" ref="F38"/>
    <hyperlink r:id="rId37" ref="F39"/>
    <hyperlink r:id="rId38" ref="F40"/>
    <hyperlink r:id="rId39" ref="F41"/>
    <hyperlink r:id="rId40" ref="F42"/>
    <hyperlink r:id="rId41" ref="F43"/>
    <hyperlink r:id="rId42" ref="F44"/>
    <hyperlink r:id="rId43" ref="F45"/>
    <hyperlink r:id="rId44" ref="F46"/>
    <hyperlink r:id="rId45" ref="F47"/>
    <hyperlink r:id="rId46" ref="F48"/>
    <hyperlink r:id="rId47" ref="F49"/>
    <hyperlink r:id="rId48" ref="F50"/>
    <hyperlink r:id="rId49" ref="F51"/>
    <hyperlink r:id="rId50" ref="F52"/>
    <hyperlink r:id="rId51" ref="F53"/>
    <hyperlink r:id="rId52" ref="F54"/>
    <hyperlink r:id="rId53" ref="F55"/>
    <hyperlink r:id="rId54" ref="F56"/>
    <hyperlink r:id="rId55" ref="F57"/>
    <hyperlink r:id="rId56" ref="F58"/>
    <hyperlink r:id="rId57" ref="F59"/>
    <hyperlink r:id="rId58" ref="F60"/>
    <hyperlink r:id="rId59" ref="F61"/>
    <hyperlink r:id="rId60" ref="F62"/>
    <hyperlink r:id="rId61" ref="F63"/>
    <hyperlink r:id="rId62" ref="F64"/>
    <hyperlink r:id="rId63" ref="F65"/>
    <hyperlink r:id="rId64" ref="F66"/>
    <hyperlink r:id="rId65" ref="F67"/>
    <hyperlink r:id="rId66" ref="F68"/>
    <hyperlink r:id="rId67" ref="F69"/>
    <hyperlink r:id="rId68" ref="F70"/>
    <hyperlink r:id="rId69" ref="F71"/>
    <hyperlink r:id="rId70" ref="F72"/>
    <hyperlink r:id="rId71" ref="F73"/>
    <hyperlink r:id="rId72" ref="F74"/>
    <hyperlink r:id="rId73" ref="F75"/>
    <hyperlink r:id="rId74" ref="F76"/>
    <hyperlink r:id="rId75" ref="F77"/>
    <hyperlink r:id="rId76" ref="F78"/>
    <hyperlink r:id="rId77" ref="F79"/>
    <hyperlink r:id="rId78" ref="F80"/>
    <hyperlink r:id="rId79" ref="F81"/>
    <hyperlink r:id="rId80" ref="F82"/>
    <hyperlink r:id="rId81" ref="F83"/>
    <hyperlink r:id="rId82" ref="F84"/>
    <hyperlink r:id="rId83" ref="F85"/>
    <hyperlink r:id="rId84" ref="F86"/>
    <hyperlink r:id="rId85" ref="F87"/>
    <hyperlink r:id="rId86" ref="F88"/>
    <hyperlink r:id="rId87" ref="F89"/>
    <hyperlink r:id="rId88" ref="F90"/>
    <hyperlink r:id="rId89" ref="F91"/>
    <hyperlink r:id="rId90" ref="F92"/>
    <hyperlink r:id="rId91" ref="F93"/>
    <hyperlink r:id="rId92" ref="F94"/>
    <hyperlink r:id="rId93" ref="F95"/>
    <hyperlink r:id="rId94" ref="F96"/>
    <hyperlink r:id="rId95" ref="F97"/>
    <hyperlink r:id="rId96" ref="F98"/>
    <hyperlink r:id="rId97" ref="F99"/>
    <hyperlink r:id="rId98" ref="F100"/>
    <hyperlink r:id="rId99" ref="F101"/>
    <hyperlink r:id="rId100" ref="F102"/>
    <hyperlink r:id="rId101" ref="F103"/>
    <hyperlink r:id="rId102" ref="F104"/>
    <hyperlink r:id="rId103" ref="F105"/>
    <hyperlink r:id="rId104" ref="F106"/>
    <hyperlink r:id="rId105" ref="F107"/>
    <hyperlink r:id="rId106" ref="F108"/>
    <hyperlink r:id="rId107" ref="F109"/>
    <hyperlink r:id="rId108" ref="F110"/>
    <hyperlink r:id="rId109" ref="F111"/>
    <hyperlink r:id="rId110" ref="F112"/>
    <hyperlink r:id="rId111" ref="F113"/>
    <hyperlink r:id="rId112" ref="F114"/>
    <hyperlink r:id="rId113" ref="F115"/>
    <hyperlink r:id="rId114" ref="F116"/>
    <hyperlink r:id="rId115" ref="F117"/>
    <hyperlink r:id="rId116" ref="F118"/>
    <hyperlink r:id="rId117" ref="F119"/>
    <hyperlink r:id="rId118" ref="F120"/>
    <hyperlink r:id="rId119" ref="F121"/>
    <hyperlink r:id="rId120" ref="F122"/>
    <hyperlink r:id="rId121" ref="F123"/>
    <hyperlink r:id="rId122" ref="F124"/>
    <hyperlink r:id="rId123" ref="F125"/>
    <hyperlink r:id="rId124" ref="F126"/>
    <hyperlink r:id="rId125" ref="F127"/>
    <hyperlink r:id="rId126" ref="F128"/>
    <hyperlink r:id="rId127" ref="F129"/>
    <hyperlink r:id="rId128" ref="F130"/>
    <hyperlink r:id="rId129" ref="F131"/>
    <hyperlink r:id="rId130" ref="F132"/>
    <hyperlink r:id="rId131" ref="F133"/>
    <hyperlink r:id="rId132" ref="F134"/>
    <hyperlink r:id="rId133" ref="F135"/>
    <hyperlink r:id="rId134" ref="F136"/>
    <hyperlink r:id="rId135" ref="F137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3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44" t="s">
        <v>3</v>
      </c>
      <c r="C1" s="44" t="s">
        <v>4</v>
      </c>
      <c r="D1" s="44" t="s">
        <v>5</v>
      </c>
      <c r="E1" s="44" t="s">
        <v>6</v>
      </c>
      <c r="F1" s="44" t="s">
        <v>246</v>
      </c>
      <c r="G1" s="45" t="s">
        <v>247</v>
      </c>
      <c r="H1" s="44" t="s">
        <v>248</v>
      </c>
      <c r="I1" s="44" t="s">
        <v>390</v>
      </c>
      <c r="J1" s="44" t="s">
        <v>391</v>
      </c>
      <c r="K1" s="44" t="s">
        <v>392</v>
      </c>
      <c r="L1" s="44" t="s">
        <v>249</v>
      </c>
      <c r="M1" s="44" t="s">
        <v>250</v>
      </c>
      <c r="N1" s="44" t="s">
        <v>251</v>
      </c>
      <c r="O1" s="44" t="s">
        <v>252</v>
      </c>
      <c r="P1" s="44" t="s">
        <v>253</v>
      </c>
      <c r="Q1" s="44" t="s">
        <v>254</v>
      </c>
      <c r="R1" s="44" t="s">
        <v>394</v>
      </c>
      <c r="S1" s="44" t="s">
        <v>395</v>
      </c>
      <c r="T1" s="44" t="s">
        <v>396</v>
      </c>
      <c r="U1" s="44" t="s">
        <v>397</v>
      </c>
      <c r="V1" s="44" t="s">
        <v>398</v>
      </c>
      <c r="W1" s="44" t="s">
        <v>399</v>
      </c>
    </row>
    <row r="2">
      <c r="A2" s="44" t="s">
        <v>17</v>
      </c>
      <c r="C2" s="46" t="s">
        <v>10</v>
      </c>
      <c r="D2" s="46" t="s">
        <v>11</v>
      </c>
      <c r="E2" s="47">
        <v>43997.0</v>
      </c>
      <c r="F2" s="46">
        <v>1.0</v>
      </c>
      <c r="G2" s="46">
        <v>1.0</v>
      </c>
      <c r="H2" s="46">
        <v>0.5</v>
      </c>
      <c r="I2" s="46">
        <v>0.0</v>
      </c>
      <c r="J2" s="46">
        <v>1.0</v>
      </c>
      <c r="K2" s="46">
        <v>0.0</v>
      </c>
      <c r="L2" s="46">
        <v>1.0</v>
      </c>
      <c r="M2" s="46">
        <v>1.0</v>
      </c>
      <c r="N2" s="46">
        <v>0.0</v>
      </c>
      <c r="O2" s="46">
        <v>0.0</v>
      </c>
      <c r="P2" s="46">
        <v>0.0</v>
      </c>
      <c r="Q2" s="46">
        <v>0.0</v>
      </c>
      <c r="R2" s="46" t="s">
        <v>400</v>
      </c>
      <c r="S2" s="46" t="s">
        <v>401</v>
      </c>
      <c r="T2" s="46" t="s">
        <v>402</v>
      </c>
      <c r="U2" s="46" t="s">
        <v>402</v>
      </c>
      <c r="V2" s="46" t="s">
        <v>402</v>
      </c>
      <c r="W2" s="46" t="s">
        <v>402</v>
      </c>
    </row>
    <row r="3">
      <c r="A3" s="44" t="s">
        <v>403</v>
      </c>
      <c r="B3" s="46" t="s">
        <v>13</v>
      </c>
      <c r="C3" s="46" t="s">
        <v>10</v>
      </c>
      <c r="D3" s="46" t="s">
        <v>11</v>
      </c>
      <c r="E3" s="47">
        <v>44001.0</v>
      </c>
      <c r="F3" s="46">
        <v>1.0</v>
      </c>
      <c r="G3" s="46">
        <v>1.0</v>
      </c>
      <c r="H3" s="46">
        <v>0.0</v>
      </c>
      <c r="I3" s="46">
        <v>0.0</v>
      </c>
      <c r="J3" s="46">
        <v>0.0</v>
      </c>
      <c r="K3" s="46">
        <v>0.0</v>
      </c>
      <c r="L3" s="46">
        <v>1.0</v>
      </c>
      <c r="M3" s="46">
        <v>0.0</v>
      </c>
      <c r="N3" s="46">
        <v>0.0</v>
      </c>
      <c r="O3" s="46">
        <v>0.0</v>
      </c>
      <c r="P3" s="46">
        <v>0.0</v>
      </c>
      <c r="Q3" s="46">
        <v>0.0</v>
      </c>
      <c r="R3" s="46" t="s">
        <v>400</v>
      </c>
      <c r="S3" s="46" t="s">
        <v>401</v>
      </c>
      <c r="T3" s="46" t="s">
        <v>402</v>
      </c>
      <c r="U3" s="46" t="s">
        <v>402</v>
      </c>
      <c r="V3" s="46" t="s">
        <v>402</v>
      </c>
      <c r="W3" s="46" t="s">
        <v>402</v>
      </c>
    </row>
    <row r="4">
      <c r="A4" s="44" t="s">
        <v>404</v>
      </c>
      <c r="B4" s="46" t="s">
        <v>9</v>
      </c>
      <c r="C4" s="46" t="s">
        <v>10</v>
      </c>
      <c r="D4" s="46" t="s">
        <v>11</v>
      </c>
      <c r="E4" s="47">
        <v>44006.0</v>
      </c>
      <c r="F4" s="46">
        <v>1.0</v>
      </c>
      <c r="G4" s="46">
        <v>1.0</v>
      </c>
      <c r="H4" s="46">
        <v>0.0</v>
      </c>
      <c r="I4" s="46">
        <v>0.0</v>
      </c>
      <c r="J4" s="46">
        <v>0.0</v>
      </c>
      <c r="K4" s="46">
        <v>0.0</v>
      </c>
      <c r="L4" s="46">
        <v>1.0</v>
      </c>
      <c r="M4" s="46">
        <v>0.0</v>
      </c>
      <c r="N4" s="46">
        <v>0.0</v>
      </c>
      <c r="O4" s="46">
        <v>0.0</v>
      </c>
      <c r="P4" s="46">
        <v>0.0</v>
      </c>
      <c r="Q4" s="46">
        <v>0.0</v>
      </c>
      <c r="R4" s="46" t="s">
        <v>400</v>
      </c>
      <c r="S4" s="46" t="s">
        <v>405</v>
      </c>
      <c r="T4" s="46" t="s">
        <v>402</v>
      </c>
      <c r="U4" s="46" t="s">
        <v>406</v>
      </c>
      <c r="V4" s="46" t="s">
        <v>406</v>
      </c>
      <c r="W4" s="46" t="s">
        <v>402</v>
      </c>
    </row>
    <row r="5">
      <c r="A5" s="44" t="s">
        <v>41</v>
      </c>
      <c r="B5" s="46" t="s">
        <v>9</v>
      </c>
      <c r="C5" s="46" t="s">
        <v>42</v>
      </c>
      <c r="D5" s="46" t="s">
        <v>43</v>
      </c>
      <c r="E5" s="47">
        <v>44180.0</v>
      </c>
      <c r="F5" s="46">
        <v>1.0</v>
      </c>
      <c r="G5" s="46">
        <v>1.0</v>
      </c>
      <c r="H5" s="46">
        <v>0.5</v>
      </c>
      <c r="I5" s="46">
        <v>0.0</v>
      </c>
      <c r="J5" s="46">
        <v>1.0</v>
      </c>
      <c r="K5" s="46">
        <v>1.0</v>
      </c>
      <c r="L5" s="46">
        <v>1.0</v>
      </c>
      <c r="M5" s="46">
        <v>0.0</v>
      </c>
      <c r="N5" s="46">
        <v>0.0</v>
      </c>
      <c r="O5" s="46">
        <v>1.0</v>
      </c>
      <c r="P5" s="46">
        <v>0.0</v>
      </c>
      <c r="Q5" s="46">
        <v>0.0</v>
      </c>
      <c r="R5" s="46" t="s">
        <v>407</v>
      </c>
      <c r="S5" s="46" t="s">
        <v>401</v>
      </c>
      <c r="T5" s="46" t="s">
        <v>402</v>
      </c>
      <c r="U5" s="46" t="s">
        <v>402</v>
      </c>
      <c r="V5" s="46" t="s">
        <v>402</v>
      </c>
      <c r="W5" s="46" t="s">
        <v>402</v>
      </c>
    </row>
    <row r="6">
      <c r="A6" s="44" t="s">
        <v>408</v>
      </c>
      <c r="B6" s="46" t="s">
        <v>9</v>
      </c>
      <c r="C6" s="46" t="s">
        <v>10</v>
      </c>
      <c r="D6" s="46" t="s">
        <v>11</v>
      </c>
      <c r="E6" s="47">
        <v>44175.0</v>
      </c>
      <c r="F6" s="46">
        <v>1.0</v>
      </c>
      <c r="G6" s="46">
        <v>1.0</v>
      </c>
      <c r="H6" s="46">
        <v>0.0</v>
      </c>
      <c r="I6" s="46">
        <v>0.0</v>
      </c>
      <c r="J6" s="46">
        <v>0.0</v>
      </c>
      <c r="K6" s="46">
        <v>0.0</v>
      </c>
      <c r="L6" s="46">
        <v>1.0</v>
      </c>
      <c r="M6" s="46">
        <v>0.0</v>
      </c>
      <c r="N6" s="46">
        <v>0.0</v>
      </c>
      <c r="O6" s="46">
        <v>0.0</v>
      </c>
      <c r="P6" s="46">
        <v>1.0</v>
      </c>
      <c r="Q6" s="46">
        <v>0.0</v>
      </c>
      <c r="R6" s="46" t="s">
        <v>407</v>
      </c>
      <c r="S6" s="46" t="s">
        <v>401</v>
      </c>
      <c r="T6" s="46" t="s">
        <v>402</v>
      </c>
      <c r="U6" s="46" t="s">
        <v>402</v>
      </c>
      <c r="V6" s="46" t="s">
        <v>402</v>
      </c>
      <c r="W6" s="46" t="s">
        <v>402</v>
      </c>
    </row>
    <row r="7">
      <c r="A7" s="44" t="s">
        <v>409</v>
      </c>
      <c r="B7" s="46" t="s">
        <v>9</v>
      </c>
      <c r="C7" s="46" t="s">
        <v>48</v>
      </c>
      <c r="D7" s="46" t="s">
        <v>11</v>
      </c>
      <c r="E7" s="47">
        <v>44204.0</v>
      </c>
      <c r="F7" s="46">
        <v>1.0</v>
      </c>
      <c r="G7" s="46">
        <v>1.0</v>
      </c>
      <c r="H7" s="46">
        <v>0.0</v>
      </c>
      <c r="I7" s="46">
        <v>0.0</v>
      </c>
      <c r="J7" s="46">
        <v>0.0</v>
      </c>
      <c r="K7" s="46">
        <v>0.0</v>
      </c>
      <c r="L7" s="46">
        <v>1.0</v>
      </c>
      <c r="M7" s="46">
        <v>1.0</v>
      </c>
      <c r="N7" s="46">
        <v>0.0</v>
      </c>
      <c r="O7" s="46">
        <v>0.0</v>
      </c>
      <c r="P7" s="46">
        <v>0.0</v>
      </c>
      <c r="Q7" s="46">
        <v>0.0</v>
      </c>
      <c r="R7" s="46" t="s">
        <v>407</v>
      </c>
      <c r="S7" s="46" t="s">
        <v>401</v>
      </c>
      <c r="T7" s="46" t="s">
        <v>402</v>
      </c>
      <c r="U7" s="46" t="s">
        <v>402</v>
      </c>
      <c r="V7" s="46" t="s">
        <v>402</v>
      </c>
      <c r="W7" s="46" t="s">
        <v>402</v>
      </c>
    </row>
    <row r="8">
      <c r="A8" s="44" t="s">
        <v>410</v>
      </c>
      <c r="B8" s="46" t="s">
        <v>9</v>
      </c>
      <c r="C8" s="46" t="s">
        <v>58</v>
      </c>
      <c r="D8" s="46" t="s">
        <v>11</v>
      </c>
      <c r="E8" s="48">
        <v>45121.0</v>
      </c>
      <c r="F8" s="46">
        <v>1.0</v>
      </c>
      <c r="G8" s="46">
        <v>1.0</v>
      </c>
      <c r="H8" s="46">
        <v>0.0</v>
      </c>
      <c r="I8" s="46">
        <v>0.0</v>
      </c>
      <c r="J8" s="46">
        <v>0.0</v>
      </c>
      <c r="K8" s="46">
        <v>0.0</v>
      </c>
      <c r="L8" s="46">
        <v>1.0</v>
      </c>
      <c r="M8" s="46">
        <v>1.0</v>
      </c>
      <c r="N8" s="46">
        <v>0.0</v>
      </c>
      <c r="O8" s="46">
        <v>0.0</v>
      </c>
      <c r="P8" s="46">
        <v>0.0</v>
      </c>
      <c r="Q8" s="46">
        <v>0.0</v>
      </c>
      <c r="R8" s="46" t="s">
        <v>411</v>
      </c>
      <c r="S8" s="46" t="s">
        <v>401</v>
      </c>
      <c r="T8" s="46" t="s">
        <v>402</v>
      </c>
      <c r="U8" s="46" t="s">
        <v>406</v>
      </c>
      <c r="V8" s="46" t="s">
        <v>402</v>
      </c>
      <c r="W8" s="46" t="s">
        <v>402</v>
      </c>
    </row>
    <row r="9">
      <c r="A9" s="44" t="s">
        <v>410</v>
      </c>
      <c r="B9" s="46" t="s">
        <v>9</v>
      </c>
      <c r="C9" s="46" t="s">
        <v>30</v>
      </c>
      <c r="D9" s="46" t="s">
        <v>60</v>
      </c>
      <c r="E9" s="47">
        <v>44271.0</v>
      </c>
      <c r="F9" s="46">
        <v>0.0</v>
      </c>
      <c r="G9" s="46">
        <v>1.0</v>
      </c>
      <c r="H9" s="46">
        <v>1.0</v>
      </c>
      <c r="I9" s="46">
        <v>0.0</v>
      </c>
      <c r="J9" s="46">
        <v>1.0</v>
      </c>
      <c r="K9" s="46">
        <v>1.0</v>
      </c>
      <c r="L9" s="46">
        <v>0.0</v>
      </c>
      <c r="M9" s="46">
        <v>0.0</v>
      </c>
      <c r="N9" s="46">
        <v>0.0</v>
      </c>
      <c r="O9" s="46">
        <v>0.0</v>
      </c>
      <c r="P9" s="46">
        <v>0.0</v>
      </c>
      <c r="Q9" s="46">
        <v>0.0</v>
      </c>
      <c r="R9" s="46" t="s">
        <v>412</v>
      </c>
      <c r="S9" s="46" t="s">
        <v>401</v>
      </c>
      <c r="T9" s="46" t="s">
        <v>402</v>
      </c>
      <c r="U9" s="46" t="s">
        <v>406</v>
      </c>
      <c r="V9" s="46" t="s">
        <v>402</v>
      </c>
      <c r="W9" s="46" t="s">
        <v>402</v>
      </c>
    </row>
    <row r="10">
      <c r="A10" s="44" t="s">
        <v>413</v>
      </c>
      <c r="B10" s="46" t="s">
        <v>63</v>
      </c>
      <c r="E10" s="47">
        <v>44287.0</v>
      </c>
      <c r="F10" s="46">
        <v>1.0</v>
      </c>
      <c r="G10" s="46">
        <v>0.0</v>
      </c>
      <c r="H10" s="46">
        <v>0.0</v>
      </c>
      <c r="I10" s="46">
        <v>0.0</v>
      </c>
      <c r="J10" s="46">
        <v>0.0</v>
      </c>
      <c r="K10" s="46">
        <v>0.0</v>
      </c>
      <c r="L10" s="46">
        <v>1.0</v>
      </c>
      <c r="M10" s="46">
        <v>0.0</v>
      </c>
      <c r="N10" s="46">
        <v>0.0</v>
      </c>
      <c r="O10" s="46">
        <v>0.0</v>
      </c>
      <c r="P10" s="46">
        <v>0.0</v>
      </c>
      <c r="Q10" s="46">
        <v>0.0</v>
      </c>
      <c r="R10" s="46" t="s">
        <v>412</v>
      </c>
      <c r="S10" s="46" t="s">
        <v>401</v>
      </c>
      <c r="T10" s="46" t="s">
        <v>402</v>
      </c>
      <c r="U10" s="46" t="s">
        <v>406</v>
      </c>
      <c r="V10" s="46" t="s">
        <v>402</v>
      </c>
      <c r="W10" s="46" t="s">
        <v>402</v>
      </c>
    </row>
    <row r="11">
      <c r="A11" s="44" t="s">
        <v>410</v>
      </c>
      <c r="B11" s="46" t="s">
        <v>9</v>
      </c>
      <c r="C11" s="46" t="s">
        <v>58</v>
      </c>
      <c r="D11" s="46" t="s">
        <v>65</v>
      </c>
      <c r="E11" s="48">
        <v>44305.0</v>
      </c>
      <c r="F11" s="46">
        <v>0.0</v>
      </c>
      <c r="G11" s="46">
        <v>0.0</v>
      </c>
      <c r="H11" s="46">
        <v>0.0</v>
      </c>
      <c r="I11" s="46">
        <v>1.0</v>
      </c>
      <c r="J11" s="46">
        <v>0.0</v>
      </c>
      <c r="K11" s="46">
        <v>1.0</v>
      </c>
      <c r="L11" s="46">
        <v>0.0</v>
      </c>
      <c r="M11" s="46">
        <v>0.0</v>
      </c>
      <c r="N11" s="46">
        <v>0.0</v>
      </c>
      <c r="O11" s="46">
        <v>0.0</v>
      </c>
      <c r="P11" s="46">
        <v>1.0</v>
      </c>
      <c r="Q11" s="46">
        <v>0.0</v>
      </c>
      <c r="R11" s="46" t="s">
        <v>412</v>
      </c>
      <c r="S11" s="46" t="s">
        <v>401</v>
      </c>
      <c r="T11" s="46" t="s">
        <v>402</v>
      </c>
      <c r="U11" s="46" t="s">
        <v>406</v>
      </c>
      <c r="V11" s="46" t="s">
        <v>402</v>
      </c>
      <c r="W11" s="46" t="s">
        <v>402</v>
      </c>
    </row>
    <row r="12">
      <c r="A12" s="44" t="s">
        <v>69</v>
      </c>
      <c r="B12" s="46" t="s">
        <v>9</v>
      </c>
      <c r="C12" s="46" t="s">
        <v>70</v>
      </c>
      <c r="D12" s="46" t="s">
        <v>71</v>
      </c>
      <c r="E12" s="47">
        <v>44299.0</v>
      </c>
      <c r="F12" s="46">
        <v>0.0</v>
      </c>
      <c r="G12" s="46">
        <v>1.0</v>
      </c>
      <c r="H12" s="46">
        <v>0.0</v>
      </c>
      <c r="I12" s="46">
        <v>0.0</v>
      </c>
      <c r="J12" s="46">
        <v>1.0</v>
      </c>
      <c r="K12" s="46">
        <v>0.0</v>
      </c>
      <c r="L12" s="46">
        <v>1.0</v>
      </c>
      <c r="M12" s="46">
        <v>0.0</v>
      </c>
      <c r="N12" s="46">
        <v>0.0</v>
      </c>
      <c r="O12" s="46">
        <v>0.0</v>
      </c>
      <c r="P12" s="46">
        <v>1.0</v>
      </c>
      <c r="Q12" s="46">
        <v>0.0</v>
      </c>
      <c r="R12" s="46" t="s">
        <v>412</v>
      </c>
      <c r="S12" s="46" t="s">
        <v>401</v>
      </c>
      <c r="T12" s="46" t="s">
        <v>402</v>
      </c>
      <c r="U12" s="46" t="s">
        <v>402</v>
      </c>
      <c r="V12" s="46" t="s">
        <v>402</v>
      </c>
      <c r="W12" s="46" t="s">
        <v>402</v>
      </c>
    </row>
    <row r="13">
      <c r="A13" s="44" t="s">
        <v>410</v>
      </c>
      <c r="B13" s="46" t="s">
        <v>9</v>
      </c>
      <c r="C13" s="46" t="s">
        <v>58</v>
      </c>
      <c r="D13" s="46" t="s">
        <v>84</v>
      </c>
      <c r="E13" s="48">
        <v>44390.0</v>
      </c>
      <c r="F13" s="46">
        <v>0.0</v>
      </c>
      <c r="G13" s="46">
        <v>1.0</v>
      </c>
      <c r="H13" s="46">
        <v>0.0</v>
      </c>
      <c r="I13" s="46">
        <v>0.0</v>
      </c>
      <c r="J13" s="46">
        <v>0.0</v>
      </c>
      <c r="K13" s="46">
        <v>1.0</v>
      </c>
      <c r="L13" s="46">
        <v>0.0</v>
      </c>
      <c r="M13" s="46">
        <v>0.0</v>
      </c>
      <c r="N13" s="46">
        <v>0.0</v>
      </c>
      <c r="O13" s="46">
        <v>0.0</v>
      </c>
      <c r="P13" s="46">
        <v>0.0</v>
      </c>
      <c r="Q13" s="46">
        <v>0.0</v>
      </c>
      <c r="R13" s="46" t="s">
        <v>414</v>
      </c>
      <c r="S13" s="46" t="s">
        <v>401</v>
      </c>
      <c r="T13" s="46" t="s">
        <v>402</v>
      </c>
      <c r="U13" s="46" t="s">
        <v>406</v>
      </c>
      <c r="V13" s="46" t="s">
        <v>402</v>
      </c>
      <c r="W13" s="46" t="s">
        <v>402</v>
      </c>
    </row>
    <row r="14">
      <c r="A14" s="44" t="s">
        <v>410</v>
      </c>
      <c r="B14" s="46" t="s">
        <v>9</v>
      </c>
      <c r="C14" s="46" t="s">
        <v>20</v>
      </c>
      <c r="D14" s="46" t="s">
        <v>11</v>
      </c>
      <c r="E14" s="48">
        <v>44385.0</v>
      </c>
      <c r="F14" s="46">
        <v>1.0</v>
      </c>
      <c r="G14" s="46">
        <v>1.0</v>
      </c>
      <c r="H14" s="46">
        <v>1.0</v>
      </c>
      <c r="I14" s="46">
        <v>0.0</v>
      </c>
      <c r="J14" s="46">
        <v>0.0</v>
      </c>
      <c r="K14" s="46">
        <v>0.0</v>
      </c>
      <c r="L14" s="46">
        <v>1.0</v>
      </c>
      <c r="M14" s="46">
        <v>0.0</v>
      </c>
      <c r="N14" s="46">
        <v>0.0</v>
      </c>
      <c r="O14" s="46">
        <v>1.0</v>
      </c>
      <c r="P14" s="46">
        <v>0.0</v>
      </c>
      <c r="Q14" s="46">
        <v>0.0</v>
      </c>
      <c r="R14" s="46" t="s">
        <v>414</v>
      </c>
      <c r="S14" s="46" t="s">
        <v>401</v>
      </c>
      <c r="T14" s="46" t="s">
        <v>402</v>
      </c>
      <c r="U14" s="46" t="s">
        <v>406</v>
      </c>
      <c r="V14" s="46" t="s">
        <v>402</v>
      </c>
      <c r="W14" s="46" t="s">
        <v>402</v>
      </c>
    </row>
    <row r="15">
      <c r="A15" s="44" t="s">
        <v>413</v>
      </c>
      <c r="B15" s="46" t="s">
        <v>9</v>
      </c>
      <c r="C15" s="46" t="s">
        <v>51</v>
      </c>
      <c r="D15" s="46" t="s">
        <v>11</v>
      </c>
      <c r="E15" s="47">
        <v>44428.0</v>
      </c>
      <c r="F15" s="46">
        <v>0.0</v>
      </c>
      <c r="G15" s="46">
        <v>1.0</v>
      </c>
      <c r="H15" s="46">
        <v>0.0</v>
      </c>
      <c r="I15" s="46">
        <v>0.0</v>
      </c>
      <c r="J15" s="46">
        <v>0.0</v>
      </c>
      <c r="K15" s="46">
        <v>0.5</v>
      </c>
      <c r="L15" s="46">
        <v>0.0</v>
      </c>
      <c r="M15" s="46">
        <v>0.0</v>
      </c>
      <c r="N15" s="46">
        <v>0.0</v>
      </c>
      <c r="O15" s="46">
        <v>0.0</v>
      </c>
      <c r="P15" s="46">
        <v>0.0</v>
      </c>
      <c r="Q15" s="46">
        <v>0.0</v>
      </c>
      <c r="R15" s="46" t="s">
        <v>414</v>
      </c>
      <c r="S15" s="46" t="s">
        <v>401</v>
      </c>
      <c r="T15" s="46" t="s">
        <v>402</v>
      </c>
      <c r="U15" s="46" t="s">
        <v>406</v>
      </c>
      <c r="V15" s="46" t="s">
        <v>402</v>
      </c>
      <c r="W15" s="46" t="s">
        <v>402</v>
      </c>
    </row>
    <row r="16">
      <c r="A16" s="44" t="s">
        <v>410</v>
      </c>
      <c r="B16" s="46" t="s">
        <v>9</v>
      </c>
      <c r="C16" s="46" t="s">
        <v>30</v>
      </c>
      <c r="D16" s="46" t="s">
        <v>90</v>
      </c>
      <c r="E16" s="48">
        <v>44441.0</v>
      </c>
      <c r="F16" s="46">
        <v>0.5</v>
      </c>
      <c r="G16" s="46">
        <v>0.0</v>
      </c>
      <c r="H16" s="46">
        <v>0.0</v>
      </c>
      <c r="I16" s="46">
        <v>1.0</v>
      </c>
      <c r="J16" s="46">
        <v>0.0</v>
      </c>
      <c r="K16" s="46">
        <v>0.5</v>
      </c>
      <c r="L16" s="46">
        <v>0.0</v>
      </c>
      <c r="M16" s="46">
        <v>0.0</v>
      </c>
      <c r="N16" s="46">
        <v>0.0</v>
      </c>
      <c r="O16" s="46">
        <v>1.0</v>
      </c>
      <c r="P16" s="46">
        <v>0.5</v>
      </c>
      <c r="Q16" s="46">
        <v>0.0</v>
      </c>
      <c r="R16" s="46" t="s">
        <v>415</v>
      </c>
      <c r="S16" s="46" t="s">
        <v>401</v>
      </c>
      <c r="T16" s="46" t="s">
        <v>402</v>
      </c>
      <c r="U16" s="46" t="s">
        <v>406</v>
      </c>
      <c r="V16" s="46" t="s">
        <v>402</v>
      </c>
      <c r="W16" s="46" t="s">
        <v>402</v>
      </c>
    </row>
    <row r="17">
      <c r="A17" s="44" t="s">
        <v>92</v>
      </c>
      <c r="B17" s="46" t="s">
        <v>13</v>
      </c>
      <c r="C17" s="46" t="s">
        <v>30</v>
      </c>
      <c r="D17" s="46" t="s">
        <v>11</v>
      </c>
      <c r="E17" s="47">
        <v>44461.0</v>
      </c>
      <c r="F17" s="46">
        <v>0.0</v>
      </c>
      <c r="G17" s="46">
        <v>1.0</v>
      </c>
      <c r="H17" s="46">
        <v>0.0</v>
      </c>
      <c r="I17" s="46">
        <v>0.0</v>
      </c>
      <c r="J17" s="46">
        <v>1.0</v>
      </c>
      <c r="K17" s="46">
        <v>0.0</v>
      </c>
      <c r="L17" s="46">
        <v>0.0</v>
      </c>
      <c r="M17" s="46">
        <v>0.0</v>
      </c>
      <c r="N17" s="46">
        <v>0.0</v>
      </c>
      <c r="O17" s="46">
        <v>0.0</v>
      </c>
      <c r="P17" s="46">
        <v>0.0</v>
      </c>
      <c r="Q17" s="46">
        <v>0.0</v>
      </c>
      <c r="R17" s="46" t="s">
        <v>415</v>
      </c>
      <c r="S17" s="46" t="s">
        <v>405</v>
      </c>
      <c r="T17" s="46" t="s">
        <v>402</v>
      </c>
      <c r="U17" s="46" t="s">
        <v>406</v>
      </c>
      <c r="V17" s="46" t="s">
        <v>406</v>
      </c>
      <c r="W17" s="46" t="s">
        <v>402</v>
      </c>
    </row>
    <row r="18">
      <c r="A18" s="44" t="s">
        <v>92</v>
      </c>
      <c r="B18" s="46" t="s">
        <v>9</v>
      </c>
      <c r="C18" s="46" t="s">
        <v>30</v>
      </c>
      <c r="D18" s="46" t="s">
        <v>94</v>
      </c>
      <c r="E18" s="47">
        <v>44461.0</v>
      </c>
      <c r="F18" s="46">
        <v>0.0</v>
      </c>
      <c r="G18" s="46">
        <v>1.0</v>
      </c>
      <c r="H18" s="46">
        <v>0.0</v>
      </c>
      <c r="I18" s="46">
        <v>0.0</v>
      </c>
      <c r="J18" s="46">
        <v>1.0</v>
      </c>
      <c r="K18" s="46">
        <v>0.0</v>
      </c>
      <c r="L18" s="46">
        <v>0.0</v>
      </c>
      <c r="M18" s="46">
        <v>0.0</v>
      </c>
      <c r="N18" s="46">
        <v>0.0</v>
      </c>
      <c r="O18" s="46">
        <v>0.0</v>
      </c>
      <c r="P18" s="46">
        <v>0.0</v>
      </c>
      <c r="Q18" s="46">
        <v>0.0</v>
      </c>
      <c r="R18" s="46" t="s">
        <v>415</v>
      </c>
      <c r="S18" s="46" t="s">
        <v>405</v>
      </c>
      <c r="T18" s="46" t="s">
        <v>402</v>
      </c>
      <c r="U18" s="46" t="s">
        <v>406</v>
      </c>
      <c r="V18" s="46" t="s">
        <v>406</v>
      </c>
      <c r="W18" s="46" t="s">
        <v>402</v>
      </c>
    </row>
    <row r="19">
      <c r="A19" s="44" t="s">
        <v>92</v>
      </c>
      <c r="B19" s="46" t="s">
        <v>9</v>
      </c>
      <c r="C19" s="46" t="s">
        <v>30</v>
      </c>
      <c r="D19" s="46" t="s">
        <v>94</v>
      </c>
      <c r="E19" s="47">
        <v>44461.0</v>
      </c>
      <c r="F19" s="46">
        <v>0.0</v>
      </c>
      <c r="G19" s="46">
        <v>1.0</v>
      </c>
      <c r="H19" s="46">
        <v>0.0</v>
      </c>
      <c r="I19" s="46">
        <v>0.0</v>
      </c>
      <c r="J19" s="46">
        <v>1.0</v>
      </c>
      <c r="K19" s="46">
        <v>0.0</v>
      </c>
      <c r="L19" s="46">
        <v>0.0</v>
      </c>
      <c r="M19" s="46">
        <v>0.0</v>
      </c>
      <c r="N19" s="46">
        <v>0.0</v>
      </c>
      <c r="O19" s="46">
        <v>0.0</v>
      </c>
      <c r="P19" s="46">
        <v>0.0</v>
      </c>
      <c r="Q19" s="46">
        <v>0.0</v>
      </c>
      <c r="R19" s="46" t="s">
        <v>415</v>
      </c>
      <c r="S19" s="46" t="s">
        <v>405</v>
      </c>
      <c r="T19" s="46" t="s">
        <v>402</v>
      </c>
      <c r="U19" s="46" t="s">
        <v>406</v>
      </c>
      <c r="V19" s="46" t="s">
        <v>406</v>
      </c>
      <c r="W19" s="46" t="s">
        <v>402</v>
      </c>
    </row>
    <row r="20">
      <c r="A20" s="44" t="s">
        <v>92</v>
      </c>
      <c r="B20" s="46" t="s">
        <v>9</v>
      </c>
      <c r="C20" s="46" t="s">
        <v>55</v>
      </c>
      <c r="D20" s="46" t="s">
        <v>97</v>
      </c>
      <c r="E20" s="47">
        <v>44461.0</v>
      </c>
      <c r="F20" s="46">
        <v>1.0</v>
      </c>
      <c r="G20" s="46">
        <v>1.0</v>
      </c>
      <c r="H20" s="46">
        <v>0.5</v>
      </c>
      <c r="I20" s="46">
        <v>0.0</v>
      </c>
      <c r="J20" s="46">
        <v>1.0</v>
      </c>
      <c r="K20" s="46">
        <v>0.0</v>
      </c>
      <c r="L20" s="46">
        <v>1.0</v>
      </c>
      <c r="M20" s="46">
        <v>0.0</v>
      </c>
      <c r="N20" s="46">
        <v>0.0</v>
      </c>
      <c r="O20" s="46">
        <v>0.5</v>
      </c>
      <c r="P20" s="46">
        <v>1.0</v>
      </c>
      <c r="Q20" s="46">
        <v>0.0</v>
      </c>
      <c r="R20" s="46" t="s">
        <v>415</v>
      </c>
      <c r="S20" s="46" t="s">
        <v>405</v>
      </c>
      <c r="T20" s="46" t="s">
        <v>402</v>
      </c>
      <c r="U20" s="46" t="s">
        <v>406</v>
      </c>
      <c r="V20" s="46" t="s">
        <v>406</v>
      </c>
      <c r="W20" s="46" t="s">
        <v>402</v>
      </c>
    </row>
    <row r="21">
      <c r="A21" s="44" t="s">
        <v>92</v>
      </c>
      <c r="B21" s="46" t="s">
        <v>9</v>
      </c>
      <c r="C21" s="46" t="s">
        <v>99</v>
      </c>
      <c r="D21" s="46" t="s">
        <v>97</v>
      </c>
      <c r="E21" s="47">
        <v>44461.0</v>
      </c>
      <c r="F21" s="46">
        <v>1.0</v>
      </c>
      <c r="G21" s="46">
        <v>1.0</v>
      </c>
      <c r="H21" s="46">
        <v>0.5</v>
      </c>
      <c r="I21" s="46">
        <v>0.0</v>
      </c>
      <c r="J21" s="46">
        <v>1.0</v>
      </c>
      <c r="K21" s="46">
        <v>0.0</v>
      </c>
      <c r="L21" s="46">
        <v>0.5</v>
      </c>
      <c r="M21" s="46">
        <v>0.0</v>
      </c>
      <c r="N21" s="46">
        <v>0.0</v>
      </c>
      <c r="O21" s="46">
        <v>0.5</v>
      </c>
      <c r="P21" s="46">
        <v>1.0</v>
      </c>
      <c r="Q21" s="46">
        <v>0.0</v>
      </c>
      <c r="R21" s="46" t="s">
        <v>415</v>
      </c>
      <c r="S21" s="46" t="s">
        <v>405</v>
      </c>
      <c r="T21" s="46" t="s">
        <v>402</v>
      </c>
      <c r="U21" s="46" t="s">
        <v>406</v>
      </c>
      <c r="V21" s="46" t="s">
        <v>406</v>
      </c>
      <c r="W21" s="46" t="s">
        <v>402</v>
      </c>
    </row>
    <row r="22">
      <c r="A22" s="44" t="s">
        <v>92</v>
      </c>
      <c r="B22" s="46" t="s">
        <v>9</v>
      </c>
      <c r="C22" s="46" t="s">
        <v>35</v>
      </c>
      <c r="D22" s="46" t="s">
        <v>11</v>
      </c>
      <c r="E22" s="47">
        <v>44461.0</v>
      </c>
      <c r="F22" s="46">
        <v>0.0</v>
      </c>
      <c r="G22" s="46">
        <v>1.0</v>
      </c>
      <c r="H22" s="46">
        <v>1.0</v>
      </c>
      <c r="I22" s="46">
        <v>0.0</v>
      </c>
      <c r="J22" s="46">
        <v>0.0</v>
      </c>
      <c r="K22" s="46">
        <v>0.0</v>
      </c>
      <c r="L22" s="46">
        <v>1.0</v>
      </c>
      <c r="M22" s="46">
        <v>0.0</v>
      </c>
      <c r="N22" s="46">
        <v>0.0</v>
      </c>
      <c r="O22" s="46">
        <v>1.0</v>
      </c>
      <c r="P22" s="46">
        <v>0.0</v>
      </c>
      <c r="Q22" s="46">
        <v>0.0</v>
      </c>
      <c r="R22" s="46" t="s">
        <v>415</v>
      </c>
      <c r="S22" s="46" t="s">
        <v>405</v>
      </c>
      <c r="T22" s="46" t="s">
        <v>402</v>
      </c>
      <c r="U22" s="46" t="s">
        <v>406</v>
      </c>
      <c r="V22" s="46" t="s">
        <v>406</v>
      </c>
      <c r="W22" s="46" t="s">
        <v>402</v>
      </c>
    </row>
    <row r="23">
      <c r="A23" s="44" t="s">
        <v>111</v>
      </c>
      <c r="B23" s="46" t="s">
        <v>13</v>
      </c>
      <c r="C23" s="46" t="s">
        <v>33</v>
      </c>
      <c r="D23" s="46" t="s">
        <v>11</v>
      </c>
      <c r="E23" s="47">
        <v>44580.0</v>
      </c>
      <c r="F23" s="46">
        <v>1.0</v>
      </c>
      <c r="G23" s="46">
        <v>1.0</v>
      </c>
      <c r="H23" s="46">
        <v>0.0</v>
      </c>
      <c r="I23" s="46">
        <v>0.0</v>
      </c>
      <c r="J23" s="46">
        <v>1.0</v>
      </c>
      <c r="K23" s="46">
        <v>0.0</v>
      </c>
      <c r="L23" s="46">
        <v>1.0</v>
      </c>
      <c r="M23" s="46">
        <v>0.0</v>
      </c>
      <c r="N23" s="46">
        <v>0.0</v>
      </c>
      <c r="O23" s="46">
        <v>0.5</v>
      </c>
      <c r="P23" s="46">
        <v>0.0</v>
      </c>
      <c r="Q23" s="46">
        <v>0.0</v>
      </c>
      <c r="R23" s="46" t="s">
        <v>415</v>
      </c>
      <c r="S23" s="46" t="s">
        <v>401</v>
      </c>
      <c r="T23" s="46" t="s">
        <v>402</v>
      </c>
      <c r="U23" s="46" t="s">
        <v>402</v>
      </c>
      <c r="V23" s="46" t="s">
        <v>402</v>
      </c>
      <c r="W23" s="46" t="s">
        <v>402</v>
      </c>
    </row>
    <row r="24">
      <c r="A24" s="44" t="s">
        <v>174</v>
      </c>
      <c r="B24" s="46" t="s">
        <v>9</v>
      </c>
      <c r="C24" s="46" t="s">
        <v>10</v>
      </c>
      <c r="D24" s="46" t="s">
        <v>116</v>
      </c>
      <c r="E24" s="47">
        <v>44350.0</v>
      </c>
      <c r="F24" s="46">
        <v>0.0</v>
      </c>
      <c r="G24" s="46">
        <v>1.0</v>
      </c>
      <c r="H24" s="46">
        <v>0.0</v>
      </c>
      <c r="I24" s="46">
        <v>0.0</v>
      </c>
      <c r="J24" s="46">
        <v>0.0</v>
      </c>
      <c r="K24" s="46">
        <v>0.0</v>
      </c>
      <c r="L24" s="46">
        <v>0.0</v>
      </c>
      <c r="M24" s="46">
        <v>0.0</v>
      </c>
      <c r="N24" s="46">
        <v>0.0</v>
      </c>
      <c r="O24" s="46">
        <v>0.0</v>
      </c>
      <c r="P24" s="46">
        <v>0.0</v>
      </c>
      <c r="Q24" s="46">
        <v>0.0</v>
      </c>
      <c r="R24" s="46" t="s">
        <v>414</v>
      </c>
      <c r="S24" s="46" t="s">
        <v>401</v>
      </c>
      <c r="T24" s="46" t="s">
        <v>402</v>
      </c>
      <c r="U24" s="46" t="s">
        <v>402</v>
      </c>
      <c r="V24" s="46" t="s">
        <v>402</v>
      </c>
      <c r="W24" s="46" t="s">
        <v>402</v>
      </c>
    </row>
    <row r="25">
      <c r="A25" s="44" t="s">
        <v>416</v>
      </c>
      <c r="B25" s="46" t="s">
        <v>9</v>
      </c>
      <c r="C25" s="46" t="s">
        <v>10</v>
      </c>
      <c r="D25" s="46" t="s">
        <v>11</v>
      </c>
      <c r="E25" s="47">
        <v>44673.0</v>
      </c>
      <c r="F25" s="46">
        <v>0.0</v>
      </c>
      <c r="G25" s="46">
        <v>1.0</v>
      </c>
      <c r="H25" s="46">
        <v>0.0</v>
      </c>
      <c r="I25" s="46">
        <v>0.5</v>
      </c>
      <c r="J25" s="46">
        <v>0.5</v>
      </c>
      <c r="K25" s="46">
        <v>0.0</v>
      </c>
      <c r="L25" s="46">
        <v>1.0</v>
      </c>
      <c r="M25" s="46">
        <v>0.0</v>
      </c>
      <c r="N25" s="46">
        <v>0.0</v>
      </c>
      <c r="O25" s="46">
        <v>0.0</v>
      </c>
      <c r="P25" s="46">
        <v>0.0</v>
      </c>
      <c r="Q25" s="46">
        <v>0.0</v>
      </c>
      <c r="R25" s="46" t="s">
        <v>417</v>
      </c>
      <c r="S25" s="46" t="s">
        <v>401</v>
      </c>
      <c r="T25" s="46" t="s">
        <v>402</v>
      </c>
      <c r="U25" s="46" t="s">
        <v>402</v>
      </c>
      <c r="V25" s="46" t="s">
        <v>402</v>
      </c>
      <c r="W25" s="46" t="s">
        <v>402</v>
      </c>
    </row>
    <row r="26">
      <c r="A26" s="44" t="s">
        <v>69</v>
      </c>
      <c r="B26" s="46" t="s">
        <v>9</v>
      </c>
      <c r="C26" s="46" t="s">
        <v>168</v>
      </c>
      <c r="D26" s="46" t="s">
        <v>11</v>
      </c>
      <c r="E26" s="47">
        <v>44845.0</v>
      </c>
      <c r="F26" s="46">
        <v>1.0</v>
      </c>
      <c r="G26" s="46">
        <v>1.0</v>
      </c>
      <c r="H26" s="46">
        <v>1.0</v>
      </c>
      <c r="I26" s="46">
        <v>0.0</v>
      </c>
      <c r="J26" s="46">
        <v>0.0</v>
      </c>
      <c r="K26" s="46">
        <v>0.0</v>
      </c>
      <c r="L26" s="46">
        <v>1.0</v>
      </c>
      <c r="M26" s="46">
        <v>0.0</v>
      </c>
      <c r="N26" s="46">
        <v>0.0</v>
      </c>
      <c r="O26" s="46">
        <v>0.0</v>
      </c>
      <c r="P26" s="46">
        <v>0.0</v>
      </c>
      <c r="Q26" s="46">
        <v>0.0</v>
      </c>
      <c r="R26" s="46" t="s">
        <v>418</v>
      </c>
      <c r="S26" s="46" t="s">
        <v>401</v>
      </c>
      <c r="T26" s="46" t="s">
        <v>402</v>
      </c>
      <c r="U26" s="46" t="s">
        <v>402</v>
      </c>
      <c r="V26" s="46" t="s">
        <v>402</v>
      </c>
      <c r="W26" s="46" t="s">
        <v>402</v>
      </c>
    </row>
    <row r="27">
      <c r="A27" s="44" t="s">
        <v>174</v>
      </c>
      <c r="B27" s="46" t="s">
        <v>81</v>
      </c>
      <c r="C27" s="46" t="s">
        <v>55</v>
      </c>
      <c r="D27" s="46" t="s">
        <v>175</v>
      </c>
      <c r="E27" s="47">
        <v>44897.0</v>
      </c>
      <c r="F27" s="46">
        <v>0.5</v>
      </c>
      <c r="G27" s="46">
        <v>1.0</v>
      </c>
      <c r="H27" s="46">
        <v>0.0</v>
      </c>
      <c r="I27" s="46">
        <v>0.0</v>
      </c>
      <c r="J27" s="46">
        <v>0.0</v>
      </c>
      <c r="K27" s="46">
        <v>0.0</v>
      </c>
      <c r="L27" s="46">
        <v>0.5</v>
      </c>
      <c r="M27" s="46">
        <v>0.0</v>
      </c>
      <c r="N27" s="46">
        <v>0.0</v>
      </c>
      <c r="O27" s="46">
        <v>0.0</v>
      </c>
      <c r="P27" s="46">
        <v>0.0</v>
      </c>
      <c r="Q27" s="46">
        <v>0.0</v>
      </c>
      <c r="R27" s="46" t="s">
        <v>418</v>
      </c>
      <c r="S27" s="46" t="s">
        <v>401</v>
      </c>
      <c r="T27" s="46" t="s">
        <v>402</v>
      </c>
      <c r="U27" s="46" t="s">
        <v>402</v>
      </c>
      <c r="V27" s="46" t="s">
        <v>402</v>
      </c>
      <c r="W27" s="46" t="s">
        <v>402</v>
      </c>
    </row>
    <row r="28">
      <c r="A28" s="44" t="s">
        <v>419</v>
      </c>
      <c r="B28" s="46" t="s">
        <v>180</v>
      </c>
      <c r="C28" s="46" t="s">
        <v>48</v>
      </c>
      <c r="D28" s="46" t="s">
        <v>11</v>
      </c>
      <c r="E28" s="47">
        <v>44938.0</v>
      </c>
      <c r="F28" s="46">
        <v>0.0</v>
      </c>
      <c r="G28" s="46">
        <v>1.0</v>
      </c>
      <c r="H28" s="46">
        <v>0.0</v>
      </c>
      <c r="I28" s="46">
        <v>0.0</v>
      </c>
      <c r="J28" s="46">
        <v>0.0</v>
      </c>
      <c r="K28" s="46">
        <v>0.0</v>
      </c>
      <c r="L28" s="46">
        <v>1.0</v>
      </c>
      <c r="M28" s="46">
        <v>0.0</v>
      </c>
      <c r="N28" s="46">
        <v>0.0</v>
      </c>
      <c r="O28" s="46">
        <v>0.0</v>
      </c>
      <c r="P28" s="46">
        <v>0.0</v>
      </c>
      <c r="Q28" s="46">
        <v>0.0</v>
      </c>
      <c r="R28" s="46" t="s">
        <v>418</v>
      </c>
      <c r="S28" s="46" t="s">
        <v>401</v>
      </c>
      <c r="T28" s="46" t="s">
        <v>402</v>
      </c>
      <c r="U28" s="46" t="s">
        <v>402</v>
      </c>
      <c r="V28" s="46" t="s">
        <v>402</v>
      </c>
      <c r="W28" s="46" t="s">
        <v>402</v>
      </c>
    </row>
    <row r="29">
      <c r="A29" s="44" t="s">
        <v>419</v>
      </c>
      <c r="B29" s="46" t="s">
        <v>9</v>
      </c>
      <c r="C29" s="46" t="s">
        <v>48</v>
      </c>
      <c r="D29" s="46" t="s">
        <v>11</v>
      </c>
      <c r="E29" s="47">
        <v>44575.0</v>
      </c>
      <c r="F29" s="46">
        <v>0.0</v>
      </c>
      <c r="G29" s="46">
        <v>1.0</v>
      </c>
      <c r="H29" s="46">
        <v>0.0</v>
      </c>
      <c r="I29" s="46">
        <v>0.0</v>
      </c>
      <c r="J29" s="46">
        <v>0.5</v>
      </c>
      <c r="K29" s="46">
        <v>0.0</v>
      </c>
      <c r="L29" s="46">
        <v>0.0</v>
      </c>
      <c r="M29" s="46">
        <v>0.0</v>
      </c>
      <c r="N29" s="46">
        <v>0.0</v>
      </c>
      <c r="O29" s="46">
        <v>0.0</v>
      </c>
      <c r="P29" s="46">
        <v>0.0</v>
      </c>
      <c r="Q29" s="46">
        <v>0.0</v>
      </c>
      <c r="R29" s="46" t="s">
        <v>415</v>
      </c>
      <c r="S29" s="46" t="s">
        <v>401</v>
      </c>
      <c r="T29" s="46" t="s">
        <v>402</v>
      </c>
      <c r="U29" s="46" t="s">
        <v>402</v>
      </c>
      <c r="V29" s="46" t="s">
        <v>402</v>
      </c>
      <c r="W29" s="46" t="s">
        <v>402</v>
      </c>
    </row>
    <row r="30">
      <c r="A30" s="44" t="s">
        <v>419</v>
      </c>
      <c r="B30" s="46" t="s">
        <v>9</v>
      </c>
      <c r="C30" s="46" t="s">
        <v>48</v>
      </c>
      <c r="D30" s="46" t="s">
        <v>183</v>
      </c>
      <c r="E30" s="47">
        <v>44938.0</v>
      </c>
      <c r="F30" s="46">
        <v>0.5</v>
      </c>
      <c r="G30" s="46">
        <v>1.0</v>
      </c>
      <c r="H30" s="46">
        <v>0.0</v>
      </c>
      <c r="I30" s="46">
        <v>0.0</v>
      </c>
      <c r="J30" s="46">
        <v>0.0</v>
      </c>
      <c r="K30" s="46">
        <v>0.0</v>
      </c>
      <c r="L30" s="46">
        <v>0.0</v>
      </c>
      <c r="M30" s="46">
        <v>0.0</v>
      </c>
      <c r="N30" s="46">
        <v>0.0</v>
      </c>
      <c r="O30" s="46">
        <v>0.0</v>
      </c>
      <c r="P30" s="46">
        <v>0.5</v>
      </c>
      <c r="Q30" s="46">
        <v>0.0</v>
      </c>
      <c r="R30" s="46" t="s">
        <v>418</v>
      </c>
      <c r="S30" s="46" t="s">
        <v>401</v>
      </c>
      <c r="T30" s="46" t="s">
        <v>402</v>
      </c>
      <c r="U30" s="46" t="s">
        <v>402</v>
      </c>
      <c r="V30" s="46" t="s">
        <v>402</v>
      </c>
      <c r="W30" s="46" t="s">
        <v>402</v>
      </c>
    </row>
    <row r="31">
      <c r="A31" s="44" t="s">
        <v>419</v>
      </c>
      <c r="B31" s="46" t="s">
        <v>9</v>
      </c>
      <c r="C31" s="46" t="s">
        <v>48</v>
      </c>
      <c r="D31" s="46" t="s">
        <v>185</v>
      </c>
      <c r="E31" s="47">
        <v>44496.0</v>
      </c>
      <c r="F31" s="46">
        <v>0.0</v>
      </c>
      <c r="G31" s="46">
        <v>1.0</v>
      </c>
      <c r="H31" s="46">
        <v>0.0</v>
      </c>
      <c r="I31" s="46">
        <v>0.0</v>
      </c>
      <c r="J31" s="46">
        <v>0.0</v>
      </c>
      <c r="K31" s="46">
        <v>0.0</v>
      </c>
      <c r="L31" s="46">
        <v>0.0</v>
      </c>
      <c r="M31" s="46">
        <v>0.0</v>
      </c>
      <c r="N31" s="46">
        <v>0.0</v>
      </c>
      <c r="O31" s="46">
        <v>0.5</v>
      </c>
      <c r="P31" s="46">
        <v>0.0</v>
      </c>
      <c r="Q31" s="46">
        <v>0.0</v>
      </c>
      <c r="R31" s="46" t="s">
        <v>415</v>
      </c>
      <c r="S31" s="46" t="s">
        <v>401</v>
      </c>
      <c r="T31" s="46" t="s">
        <v>402</v>
      </c>
      <c r="U31" s="46" t="s">
        <v>402</v>
      </c>
      <c r="V31" s="46" t="s">
        <v>402</v>
      </c>
      <c r="W31" s="46" t="s">
        <v>402</v>
      </c>
    </row>
    <row r="32">
      <c r="A32" s="44" t="s">
        <v>419</v>
      </c>
      <c r="B32" s="46" t="s">
        <v>13</v>
      </c>
      <c r="C32" s="46" t="s">
        <v>33</v>
      </c>
      <c r="D32" s="46" t="s">
        <v>11</v>
      </c>
      <c r="E32" s="47">
        <v>44370.0</v>
      </c>
      <c r="F32" s="46">
        <v>1.0</v>
      </c>
      <c r="G32" s="46">
        <v>1.0</v>
      </c>
      <c r="H32" s="46">
        <v>0.0</v>
      </c>
      <c r="I32" s="46">
        <v>0.0</v>
      </c>
      <c r="J32" s="46">
        <v>0.0</v>
      </c>
      <c r="K32" s="46">
        <v>0.0</v>
      </c>
      <c r="L32" s="46">
        <v>1.0</v>
      </c>
      <c r="M32" s="46">
        <v>1.0</v>
      </c>
      <c r="N32" s="46">
        <v>0.0</v>
      </c>
      <c r="O32" s="46">
        <v>0.0</v>
      </c>
      <c r="P32" s="46">
        <v>0.0</v>
      </c>
      <c r="Q32" s="46">
        <v>0.0</v>
      </c>
      <c r="R32" s="46" t="s">
        <v>414</v>
      </c>
      <c r="S32" s="46" t="s">
        <v>401</v>
      </c>
      <c r="T32" s="46" t="s">
        <v>402</v>
      </c>
      <c r="U32" s="46" t="s">
        <v>402</v>
      </c>
      <c r="V32" s="46" t="s">
        <v>402</v>
      </c>
      <c r="W32" s="46" t="s">
        <v>402</v>
      </c>
    </row>
    <row r="33">
      <c r="A33" s="44" t="s">
        <v>410</v>
      </c>
      <c r="B33" s="46" t="s">
        <v>13</v>
      </c>
      <c r="C33" s="46" t="s">
        <v>10</v>
      </c>
      <c r="D33" s="46" t="s">
        <v>11</v>
      </c>
      <c r="E33" s="47">
        <v>44943.0</v>
      </c>
      <c r="F33" s="46">
        <v>1.0</v>
      </c>
      <c r="G33" s="46">
        <v>1.0</v>
      </c>
      <c r="H33" s="46">
        <v>0.5</v>
      </c>
      <c r="I33" s="46">
        <v>0.0</v>
      </c>
      <c r="J33" s="46">
        <v>0.0</v>
      </c>
      <c r="K33" s="46">
        <v>0.0</v>
      </c>
      <c r="L33" s="46">
        <v>1.0</v>
      </c>
      <c r="M33" s="46">
        <v>0.0</v>
      </c>
      <c r="N33" s="46">
        <v>0.0</v>
      </c>
      <c r="O33" s="46">
        <v>0.0</v>
      </c>
      <c r="P33" s="46">
        <v>0.0</v>
      </c>
      <c r="Q33" s="46">
        <v>0.0</v>
      </c>
      <c r="R33" s="46" t="s">
        <v>418</v>
      </c>
      <c r="S33" s="46" t="s">
        <v>401</v>
      </c>
      <c r="T33" s="46" t="s">
        <v>402</v>
      </c>
      <c r="U33" s="46" t="s">
        <v>406</v>
      </c>
      <c r="V33" s="46" t="s">
        <v>402</v>
      </c>
      <c r="W33" s="46" t="s">
        <v>402</v>
      </c>
    </row>
    <row r="34">
      <c r="A34" s="44" t="s">
        <v>409</v>
      </c>
      <c r="B34" s="46" t="s">
        <v>9</v>
      </c>
      <c r="C34" s="46" t="s">
        <v>198</v>
      </c>
      <c r="D34" s="46" t="s">
        <v>11</v>
      </c>
      <c r="E34" s="48">
        <v>45131.0</v>
      </c>
      <c r="F34" s="46">
        <v>1.0</v>
      </c>
      <c r="G34" s="46">
        <v>1.0</v>
      </c>
      <c r="H34" s="46">
        <v>0.5</v>
      </c>
      <c r="I34" s="46">
        <v>0.0</v>
      </c>
      <c r="J34" s="46">
        <v>1.0</v>
      </c>
      <c r="K34" s="46">
        <v>0.5</v>
      </c>
      <c r="L34" s="46">
        <v>0.5</v>
      </c>
      <c r="M34" s="46">
        <v>0.0</v>
      </c>
      <c r="N34" s="46">
        <v>0.0</v>
      </c>
      <c r="O34" s="46">
        <v>0.0</v>
      </c>
      <c r="P34" s="46">
        <v>0.0</v>
      </c>
      <c r="Q34" s="46">
        <v>0.0</v>
      </c>
      <c r="R34" s="46" t="s">
        <v>411</v>
      </c>
      <c r="S34" s="46" t="s">
        <v>401</v>
      </c>
      <c r="T34" s="46" t="s">
        <v>402</v>
      </c>
      <c r="U34" s="46" t="s">
        <v>402</v>
      </c>
      <c r="V34" s="46" t="s">
        <v>402</v>
      </c>
      <c r="W34" s="46" t="s">
        <v>402</v>
      </c>
    </row>
    <row r="35">
      <c r="A35" s="44" t="s">
        <v>174</v>
      </c>
      <c r="B35" s="46" t="s">
        <v>9</v>
      </c>
      <c r="C35" s="46" t="s">
        <v>55</v>
      </c>
      <c r="D35" s="46" t="s">
        <v>200</v>
      </c>
      <c r="E35" s="47">
        <v>44713.0</v>
      </c>
      <c r="F35" s="46">
        <v>1.0</v>
      </c>
      <c r="G35" s="46">
        <v>1.0</v>
      </c>
      <c r="H35" s="46">
        <v>0.0</v>
      </c>
      <c r="I35" s="46">
        <v>0.0</v>
      </c>
      <c r="J35" s="46">
        <v>0.0</v>
      </c>
      <c r="K35" s="46">
        <v>0.0</v>
      </c>
      <c r="L35" s="46">
        <v>1.0</v>
      </c>
      <c r="M35" s="46">
        <v>0.0</v>
      </c>
      <c r="N35" s="46">
        <v>0.0</v>
      </c>
      <c r="O35" s="46">
        <v>0.0</v>
      </c>
      <c r="P35" s="46">
        <v>0.0</v>
      </c>
      <c r="Q35" s="46">
        <v>0.0</v>
      </c>
      <c r="R35" s="46" t="s">
        <v>417</v>
      </c>
      <c r="S35" s="46" t="s">
        <v>401</v>
      </c>
      <c r="T35" s="46" t="s">
        <v>402</v>
      </c>
      <c r="U35" s="46" t="s">
        <v>402</v>
      </c>
      <c r="V35" s="46" t="s">
        <v>402</v>
      </c>
      <c r="W35" s="46" t="s">
        <v>402</v>
      </c>
    </row>
    <row r="36">
      <c r="A36" s="44" t="s">
        <v>410</v>
      </c>
      <c r="B36" s="46" t="s">
        <v>77</v>
      </c>
      <c r="C36" s="46" t="s">
        <v>202</v>
      </c>
      <c r="D36" s="46" t="s">
        <v>11</v>
      </c>
      <c r="E36" s="48">
        <v>45131.0</v>
      </c>
      <c r="F36" s="46">
        <v>1.0</v>
      </c>
      <c r="G36" s="46">
        <v>0.0</v>
      </c>
      <c r="H36" s="46">
        <v>0.5</v>
      </c>
      <c r="I36" s="46">
        <v>0.0</v>
      </c>
      <c r="J36" s="46">
        <v>0.0</v>
      </c>
      <c r="K36" s="46">
        <v>0.5</v>
      </c>
      <c r="L36" s="46">
        <v>0.5</v>
      </c>
      <c r="M36" s="46">
        <v>0.0</v>
      </c>
      <c r="N36" s="46">
        <v>0.0</v>
      </c>
      <c r="O36" s="46">
        <v>0.5</v>
      </c>
      <c r="P36" s="46">
        <v>0.0</v>
      </c>
      <c r="Q36" s="46">
        <v>0.0</v>
      </c>
      <c r="R36" s="46" t="s">
        <v>411</v>
      </c>
      <c r="S36" s="46" t="s">
        <v>401</v>
      </c>
      <c r="T36" s="46" t="s">
        <v>402</v>
      </c>
      <c r="U36" s="46" t="s">
        <v>406</v>
      </c>
      <c r="V36" s="46" t="s">
        <v>402</v>
      </c>
      <c r="W36" s="46" t="s">
        <v>402</v>
      </c>
    </row>
    <row r="37">
      <c r="A37" s="44" t="s">
        <v>410</v>
      </c>
      <c r="B37" s="46" t="s">
        <v>9</v>
      </c>
      <c r="C37" s="46" t="s">
        <v>202</v>
      </c>
      <c r="D37" s="46" t="s">
        <v>204</v>
      </c>
      <c r="E37" s="48">
        <v>45132.0</v>
      </c>
      <c r="F37" s="46">
        <v>1.0</v>
      </c>
      <c r="G37" s="46">
        <v>0.5</v>
      </c>
      <c r="H37" s="46">
        <v>0.0</v>
      </c>
      <c r="I37" s="46">
        <v>0.0</v>
      </c>
      <c r="J37" s="46">
        <v>1.0</v>
      </c>
      <c r="K37" s="46">
        <v>0.0</v>
      </c>
      <c r="L37" s="46">
        <v>0.5</v>
      </c>
      <c r="M37" s="46">
        <v>0.0</v>
      </c>
      <c r="N37" s="46">
        <v>0.0</v>
      </c>
      <c r="O37" s="46">
        <v>0.0</v>
      </c>
      <c r="P37" s="46">
        <v>0.0</v>
      </c>
      <c r="Q37" s="46">
        <v>0.0</v>
      </c>
      <c r="R37" s="46" t="s">
        <v>411</v>
      </c>
      <c r="S37" s="46" t="s">
        <v>401</v>
      </c>
      <c r="T37" s="46" t="s">
        <v>402</v>
      </c>
      <c r="U37" s="46" t="s">
        <v>406</v>
      </c>
      <c r="V37" s="46" t="s">
        <v>402</v>
      </c>
      <c r="W37" s="46" t="s">
        <v>402</v>
      </c>
    </row>
    <row r="38">
      <c r="A38" s="44" t="s">
        <v>420</v>
      </c>
      <c r="B38" s="46" t="s">
        <v>9</v>
      </c>
      <c r="C38" s="46" t="s">
        <v>20</v>
      </c>
      <c r="D38" s="46" t="s">
        <v>11</v>
      </c>
      <c r="E38" s="49">
        <v>44189.0</v>
      </c>
      <c r="F38" s="46">
        <v>1.0</v>
      </c>
      <c r="G38" s="46">
        <v>0.5</v>
      </c>
      <c r="H38" s="46">
        <v>0.0</v>
      </c>
      <c r="I38" s="46">
        <v>0.0</v>
      </c>
      <c r="J38" s="46">
        <v>1.0</v>
      </c>
      <c r="K38" s="46">
        <v>0.5</v>
      </c>
      <c r="L38" s="46">
        <v>1.0</v>
      </c>
      <c r="M38" s="46">
        <v>0.0</v>
      </c>
      <c r="N38" s="46">
        <v>0.0</v>
      </c>
      <c r="O38" s="46">
        <v>1.0</v>
      </c>
      <c r="P38" s="46">
        <v>0.0</v>
      </c>
      <c r="Q38" s="46">
        <v>0.0</v>
      </c>
      <c r="R38" s="46" t="s">
        <v>407</v>
      </c>
      <c r="S38" s="46" t="s">
        <v>401</v>
      </c>
      <c r="T38" s="46" t="s">
        <v>402</v>
      </c>
      <c r="U38" s="46" t="s">
        <v>402</v>
      </c>
      <c r="V38" s="46" t="s">
        <v>402</v>
      </c>
      <c r="W38" s="46" t="s">
        <v>402</v>
      </c>
    </row>
    <row r="39">
      <c r="A39" s="44" t="s">
        <v>421</v>
      </c>
      <c r="B39" s="46" t="s">
        <v>9</v>
      </c>
      <c r="C39" s="46" t="s">
        <v>20</v>
      </c>
      <c r="D39" s="46" t="s">
        <v>11</v>
      </c>
      <c r="E39" s="49">
        <v>44524.0</v>
      </c>
      <c r="F39" s="46">
        <v>1.0</v>
      </c>
      <c r="G39" s="46">
        <v>1.0</v>
      </c>
      <c r="H39" s="46">
        <v>1.0</v>
      </c>
      <c r="I39" s="46">
        <v>0.0</v>
      </c>
      <c r="J39" s="46">
        <v>0.0</v>
      </c>
      <c r="K39" s="46">
        <v>0.0</v>
      </c>
      <c r="L39" s="46">
        <v>1.0</v>
      </c>
      <c r="M39" s="46">
        <v>0.0</v>
      </c>
      <c r="N39" s="46">
        <v>0.0</v>
      </c>
      <c r="O39" s="46">
        <v>1.0</v>
      </c>
      <c r="P39" s="46">
        <v>0.0</v>
      </c>
      <c r="Q39" s="46">
        <v>0.0</v>
      </c>
      <c r="R39" s="46" t="s">
        <v>415</v>
      </c>
      <c r="S39" s="46" t="s">
        <v>401</v>
      </c>
      <c r="T39" s="46" t="s">
        <v>402</v>
      </c>
      <c r="U39" s="46" t="s">
        <v>402</v>
      </c>
      <c r="V39" s="46" t="s">
        <v>402</v>
      </c>
      <c r="W39" s="46" t="s">
        <v>402</v>
      </c>
    </row>
    <row r="40">
      <c r="A40" s="44" t="s">
        <v>416</v>
      </c>
      <c r="B40" s="46" t="s">
        <v>13</v>
      </c>
      <c r="C40" s="46" t="s">
        <v>10</v>
      </c>
      <c r="E40" s="50">
        <v>44673.0</v>
      </c>
      <c r="F40" s="46">
        <v>0.5</v>
      </c>
      <c r="G40" s="46">
        <v>1.0</v>
      </c>
      <c r="H40" s="46">
        <v>0.5</v>
      </c>
      <c r="I40" s="46">
        <v>0.0</v>
      </c>
      <c r="J40" s="46">
        <v>0.5</v>
      </c>
      <c r="K40" s="46">
        <v>0.0</v>
      </c>
      <c r="L40" s="46">
        <v>0.5</v>
      </c>
      <c r="M40" s="46">
        <v>0.0</v>
      </c>
      <c r="N40" s="46">
        <v>0.0</v>
      </c>
      <c r="O40" s="46">
        <v>0.5</v>
      </c>
      <c r="P40" s="46">
        <v>0.0</v>
      </c>
      <c r="Q40" s="46">
        <v>0.0</v>
      </c>
      <c r="R40" s="46" t="s">
        <v>417</v>
      </c>
      <c r="S40" s="46" t="s">
        <v>401</v>
      </c>
      <c r="T40" s="46" t="s">
        <v>402</v>
      </c>
      <c r="U40" s="46" t="s">
        <v>402</v>
      </c>
      <c r="V40" s="46" t="s">
        <v>402</v>
      </c>
      <c r="W40" s="46" t="s">
        <v>402</v>
      </c>
    </row>
    <row r="41">
      <c r="A41" s="44" t="s">
        <v>408</v>
      </c>
      <c r="B41" s="46" t="s">
        <v>9</v>
      </c>
      <c r="C41" s="46" t="s">
        <v>10</v>
      </c>
      <c r="D41" s="46" t="s">
        <v>11</v>
      </c>
      <c r="E41" s="49">
        <v>44175.0</v>
      </c>
      <c r="F41" s="46">
        <v>0.5</v>
      </c>
      <c r="G41" s="46">
        <v>0.5</v>
      </c>
      <c r="H41" s="46">
        <v>0.0</v>
      </c>
      <c r="I41" s="46">
        <v>0.0</v>
      </c>
      <c r="J41" s="46">
        <v>0.0</v>
      </c>
      <c r="K41" s="46">
        <v>0.0</v>
      </c>
      <c r="L41" s="46">
        <v>0.5</v>
      </c>
      <c r="M41" s="46">
        <v>0.0</v>
      </c>
      <c r="N41" s="46">
        <v>0.0</v>
      </c>
      <c r="O41" s="46">
        <v>0.0</v>
      </c>
      <c r="P41" s="46">
        <v>0.5</v>
      </c>
      <c r="Q41" s="46">
        <v>0.0</v>
      </c>
      <c r="R41" s="46" t="s">
        <v>407</v>
      </c>
      <c r="S41" s="46" t="s">
        <v>401</v>
      </c>
      <c r="T41" s="46" t="s">
        <v>402</v>
      </c>
      <c r="U41" s="46" t="s">
        <v>402</v>
      </c>
      <c r="V41" s="46" t="s">
        <v>402</v>
      </c>
      <c r="W41" s="46" t="s">
        <v>402</v>
      </c>
    </row>
    <row r="42">
      <c r="A42" s="44" t="s">
        <v>422</v>
      </c>
      <c r="B42" s="46" t="s">
        <v>9</v>
      </c>
      <c r="C42" s="46" t="s">
        <v>20</v>
      </c>
      <c r="D42" s="46" t="s">
        <v>11</v>
      </c>
      <c r="E42" s="50">
        <v>44938.0</v>
      </c>
      <c r="F42" s="46">
        <v>1.0</v>
      </c>
      <c r="G42" s="46">
        <v>1.0</v>
      </c>
      <c r="H42" s="46">
        <v>0.5</v>
      </c>
      <c r="I42" s="46">
        <v>0.0</v>
      </c>
      <c r="J42" s="46">
        <v>1.0</v>
      </c>
      <c r="K42" s="46">
        <v>0.0</v>
      </c>
      <c r="L42" s="46">
        <v>0.0</v>
      </c>
      <c r="M42" s="46">
        <v>0.0</v>
      </c>
      <c r="N42" s="46">
        <v>0.0</v>
      </c>
      <c r="O42" s="46">
        <v>1.0</v>
      </c>
      <c r="P42" s="46">
        <v>0.0</v>
      </c>
      <c r="Q42" s="46">
        <v>0.0</v>
      </c>
      <c r="R42" s="46" t="s">
        <v>418</v>
      </c>
      <c r="S42" s="46" t="s">
        <v>401</v>
      </c>
      <c r="T42" s="46" t="s">
        <v>402</v>
      </c>
      <c r="U42" s="46" t="s">
        <v>402</v>
      </c>
      <c r="V42" s="46" t="s">
        <v>402</v>
      </c>
      <c r="W42" s="46" t="s">
        <v>402</v>
      </c>
    </row>
    <row r="43">
      <c r="A43" s="44" t="s">
        <v>409</v>
      </c>
      <c r="B43" s="46" t="s">
        <v>9</v>
      </c>
      <c r="C43" s="46" t="s">
        <v>198</v>
      </c>
      <c r="D43" s="46" t="s">
        <v>11</v>
      </c>
      <c r="E43" s="50">
        <v>45131.0</v>
      </c>
      <c r="F43" s="46">
        <v>1.0</v>
      </c>
      <c r="G43" s="46">
        <v>1.0</v>
      </c>
      <c r="H43" s="46">
        <v>0.5</v>
      </c>
      <c r="I43" s="46">
        <v>0.0</v>
      </c>
      <c r="J43" s="46">
        <v>1.0</v>
      </c>
      <c r="K43" s="46">
        <v>1.0</v>
      </c>
      <c r="L43" s="46">
        <v>1.0</v>
      </c>
      <c r="M43" s="46">
        <v>0.0</v>
      </c>
      <c r="N43" s="46">
        <v>0.0</v>
      </c>
      <c r="O43" s="46">
        <v>0.0</v>
      </c>
      <c r="P43" s="46">
        <v>0.5</v>
      </c>
      <c r="Q43" s="46">
        <v>0.0</v>
      </c>
      <c r="R43" s="46" t="s">
        <v>411</v>
      </c>
      <c r="S43" s="46" t="s">
        <v>401</v>
      </c>
      <c r="T43" s="46" t="s">
        <v>402</v>
      </c>
      <c r="U43" s="46" t="s">
        <v>402</v>
      </c>
      <c r="V43" s="46" t="s">
        <v>402</v>
      </c>
      <c r="W43" s="46" t="s">
        <v>402</v>
      </c>
    </row>
    <row r="44">
      <c r="A44" s="44" t="s">
        <v>174</v>
      </c>
      <c r="B44" s="46" t="s">
        <v>9</v>
      </c>
      <c r="C44" s="46" t="s">
        <v>10</v>
      </c>
      <c r="D44" s="46" t="s">
        <v>11</v>
      </c>
      <c r="E44" s="50">
        <v>45125.0</v>
      </c>
      <c r="F44" s="46">
        <v>0.0</v>
      </c>
      <c r="G44" s="46">
        <v>1.0</v>
      </c>
      <c r="H44" s="46">
        <v>0.0</v>
      </c>
      <c r="I44" s="46">
        <v>0.0</v>
      </c>
      <c r="J44" s="46">
        <v>0.0</v>
      </c>
      <c r="K44" s="46">
        <v>0.0</v>
      </c>
      <c r="L44" s="46">
        <v>0.5</v>
      </c>
      <c r="M44" s="46">
        <v>0.0</v>
      </c>
      <c r="N44" s="46">
        <v>0.0</v>
      </c>
      <c r="O44" s="46">
        <v>0.0</v>
      </c>
      <c r="P44" s="46">
        <v>0.0</v>
      </c>
      <c r="Q44" s="46">
        <v>0.0</v>
      </c>
      <c r="R44" s="46" t="s">
        <v>411</v>
      </c>
      <c r="S44" s="46" t="s">
        <v>401</v>
      </c>
      <c r="T44" s="46" t="s">
        <v>402</v>
      </c>
      <c r="U44" s="46" t="s">
        <v>402</v>
      </c>
      <c r="V44" s="46" t="s">
        <v>402</v>
      </c>
      <c r="W44" s="46" t="s">
        <v>402</v>
      </c>
    </row>
    <row r="45">
      <c r="A45" s="44" t="s">
        <v>41</v>
      </c>
      <c r="B45" s="46" t="s">
        <v>9</v>
      </c>
      <c r="C45" s="46" t="s">
        <v>58</v>
      </c>
      <c r="D45" s="46" t="s">
        <v>228</v>
      </c>
      <c r="E45" s="50">
        <v>45107.0</v>
      </c>
      <c r="F45" s="46">
        <v>1.0</v>
      </c>
      <c r="G45" s="46">
        <v>1.0</v>
      </c>
      <c r="H45" s="46">
        <v>0.0</v>
      </c>
      <c r="I45" s="46">
        <v>0.0</v>
      </c>
      <c r="J45" s="46">
        <v>0.5</v>
      </c>
      <c r="K45" s="46">
        <v>1.0</v>
      </c>
      <c r="L45" s="46">
        <v>1.0</v>
      </c>
      <c r="M45" s="46">
        <v>0.0</v>
      </c>
      <c r="N45" s="46">
        <v>0.0</v>
      </c>
      <c r="O45" s="46">
        <v>0.5</v>
      </c>
      <c r="P45" s="46">
        <v>0.0</v>
      </c>
      <c r="Q45" s="46">
        <v>0.0</v>
      </c>
      <c r="R45" s="46" t="s">
        <v>411</v>
      </c>
      <c r="S45" s="46" t="s">
        <v>401</v>
      </c>
      <c r="T45" s="46" t="s">
        <v>402</v>
      </c>
      <c r="U45" s="46" t="s">
        <v>402</v>
      </c>
      <c r="V45" s="46" t="s">
        <v>402</v>
      </c>
      <c r="W45" s="46" t="s">
        <v>402</v>
      </c>
    </row>
    <row r="46">
      <c r="A46" s="44" t="s">
        <v>41</v>
      </c>
      <c r="B46" s="46" t="s">
        <v>9</v>
      </c>
      <c r="C46" s="46" t="s">
        <v>58</v>
      </c>
      <c r="D46" s="46" t="s">
        <v>230</v>
      </c>
      <c r="E46" s="49">
        <v>44175.0</v>
      </c>
      <c r="F46" s="46">
        <v>1.0</v>
      </c>
      <c r="G46" s="46">
        <v>1.0</v>
      </c>
      <c r="H46" s="46">
        <v>0.5</v>
      </c>
      <c r="I46" s="46">
        <v>0.0</v>
      </c>
      <c r="J46" s="46">
        <v>1.0</v>
      </c>
      <c r="K46" s="46">
        <v>1.0</v>
      </c>
      <c r="L46" s="46">
        <v>1.0</v>
      </c>
      <c r="M46" s="46">
        <v>0.0</v>
      </c>
      <c r="N46" s="46">
        <v>0.0</v>
      </c>
      <c r="O46" s="46">
        <v>0.5</v>
      </c>
      <c r="P46" s="46">
        <v>0.0</v>
      </c>
      <c r="Q46" s="46">
        <v>0.0</v>
      </c>
      <c r="R46" s="46" t="s">
        <v>407</v>
      </c>
      <c r="S46" s="46" t="s">
        <v>401</v>
      </c>
      <c r="T46" s="46" t="s">
        <v>402</v>
      </c>
      <c r="U46" s="46" t="s">
        <v>402</v>
      </c>
      <c r="V46" s="46" t="s">
        <v>402</v>
      </c>
      <c r="W46" s="46" t="s">
        <v>402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6" t="s">
        <v>423</v>
      </c>
      <c r="B1" s="44" t="s">
        <v>3</v>
      </c>
      <c r="C1" s="44" t="s">
        <v>4</v>
      </c>
      <c r="D1" s="44" t="s">
        <v>5</v>
      </c>
      <c r="E1" s="44" t="s">
        <v>6</v>
      </c>
      <c r="F1" s="44" t="s">
        <v>246</v>
      </c>
      <c r="G1" s="45" t="s">
        <v>247</v>
      </c>
      <c r="H1" s="44" t="s">
        <v>248</v>
      </c>
      <c r="I1" s="44" t="s">
        <v>390</v>
      </c>
      <c r="J1" s="44" t="s">
        <v>391</v>
      </c>
      <c r="K1" s="44" t="s">
        <v>392</v>
      </c>
      <c r="L1" s="44" t="s">
        <v>249</v>
      </c>
      <c r="M1" s="44" t="s">
        <v>250</v>
      </c>
      <c r="N1" s="44" t="s">
        <v>251</v>
      </c>
      <c r="O1" s="44" t="s">
        <v>252</v>
      </c>
      <c r="P1" s="44" t="s">
        <v>253</v>
      </c>
      <c r="Q1" s="44" t="s">
        <v>254</v>
      </c>
      <c r="R1" s="44" t="s">
        <v>394</v>
      </c>
      <c r="S1" s="44" t="s">
        <v>395</v>
      </c>
      <c r="T1" s="44" t="s">
        <v>396</v>
      </c>
      <c r="U1" s="44" t="s">
        <v>397</v>
      </c>
      <c r="V1" s="44" t="s">
        <v>398</v>
      </c>
      <c r="W1" s="44" t="s">
        <v>399</v>
      </c>
    </row>
    <row r="2">
      <c r="A2" s="44" t="s">
        <v>424</v>
      </c>
      <c r="B2" s="46" t="s">
        <v>9</v>
      </c>
      <c r="C2" s="46" t="s">
        <v>10</v>
      </c>
      <c r="D2" s="46" t="s">
        <v>11</v>
      </c>
      <c r="E2" s="48">
        <v>43992.0</v>
      </c>
      <c r="F2" s="46">
        <v>1.0</v>
      </c>
      <c r="G2" s="46">
        <v>1.0</v>
      </c>
      <c r="H2" s="46">
        <v>1.0</v>
      </c>
      <c r="I2" s="46">
        <v>0.0</v>
      </c>
      <c r="J2" s="46">
        <v>1.0</v>
      </c>
      <c r="K2" s="46">
        <v>1.0</v>
      </c>
      <c r="L2" s="46">
        <v>1.0</v>
      </c>
      <c r="M2" s="46">
        <v>1.0</v>
      </c>
      <c r="N2" s="46">
        <v>0.0</v>
      </c>
      <c r="O2" s="46">
        <v>0.0</v>
      </c>
      <c r="P2" s="46">
        <v>0.0</v>
      </c>
      <c r="Q2" s="46">
        <v>0.0</v>
      </c>
      <c r="R2" s="46" t="s">
        <v>400</v>
      </c>
      <c r="S2" s="46" t="s">
        <v>405</v>
      </c>
      <c r="T2" s="46" t="s">
        <v>402</v>
      </c>
      <c r="U2" s="46" t="s">
        <v>402</v>
      </c>
      <c r="V2" s="46" t="s">
        <v>402</v>
      </c>
      <c r="W2" s="46" t="s">
        <v>406</v>
      </c>
    </row>
    <row r="3">
      <c r="A3" s="44" t="s">
        <v>425</v>
      </c>
      <c r="B3" s="46" t="s">
        <v>9</v>
      </c>
      <c r="C3" s="46" t="s">
        <v>10</v>
      </c>
      <c r="D3" s="46" t="s">
        <v>11</v>
      </c>
      <c r="E3" s="47">
        <v>43966.0</v>
      </c>
      <c r="F3" s="46">
        <v>1.0</v>
      </c>
      <c r="G3" s="46">
        <v>1.0</v>
      </c>
      <c r="H3" s="46">
        <v>0.0</v>
      </c>
      <c r="I3" s="46">
        <v>0.0</v>
      </c>
      <c r="J3" s="46">
        <v>0.0</v>
      </c>
      <c r="K3" s="46">
        <v>0.0</v>
      </c>
      <c r="L3" s="46">
        <v>1.0</v>
      </c>
      <c r="M3" s="46">
        <v>0.0</v>
      </c>
      <c r="N3" s="46">
        <v>0.0</v>
      </c>
      <c r="O3" s="46">
        <v>0.0</v>
      </c>
      <c r="P3" s="46">
        <v>0.0</v>
      </c>
      <c r="Q3" s="46">
        <v>1.0</v>
      </c>
      <c r="R3" s="46" t="s">
        <v>400</v>
      </c>
      <c r="S3" s="46" t="s">
        <v>405</v>
      </c>
      <c r="T3" s="46" t="s">
        <v>402</v>
      </c>
      <c r="U3" s="46" t="s">
        <v>402</v>
      </c>
      <c r="V3" s="46" t="s">
        <v>406</v>
      </c>
      <c r="W3" s="46" t="s">
        <v>406</v>
      </c>
    </row>
    <row r="4">
      <c r="A4" s="44" t="s">
        <v>426</v>
      </c>
      <c r="B4" s="46" t="s">
        <v>9</v>
      </c>
      <c r="C4" s="46" t="s">
        <v>20</v>
      </c>
      <c r="D4" s="46" t="s">
        <v>21</v>
      </c>
      <c r="E4" s="47">
        <v>43984.0</v>
      </c>
      <c r="F4" s="46">
        <v>1.0</v>
      </c>
      <c r="G4" s="46">
        <v>1.0</v>
      </c>
      <c r="H4" s="46">
        <v>1.0</v>
      </c>
      <c r="I4" s="46">
        <v>0.0</v>
      </c>
      <c r="J4" s="46">
        <v>0.0</v>
      </c>
      <c r="K4" s="46">
        <v>0.0</v>
      </c>
      <c r="L4" s="46">
        <v>1.0</v>
      </c>
      <c r="M4" s="46">
        <v>0.0</v>
      </c>
      <c r="N4" s="46">
        <v>0.0</v>
      </c>
      <c r="O4" s="46">
        <v>0.0</v>
      </c>
      <c r="P4" s="46">
        <v>1.0</v>
      </c>
      <c r="Q4" s="46">
        <v>0.0</v>
      </c>
      <c r="R4" s="46" t="s">
        <v>400</v>
      </c>
      <c r="S4" s="46" t="s">
        <v>405</v>
      </c>
      <c r="T4" s="46" t="s">
        <v>406</v>
      </c>
      <c r="U4" s="46" t="s">
        <v>406</v>
      </c>
      <c r="V4" s="46" t="s">
        <v>406</v>
      </c>
      <c r="W4" s="46" t="s">
        <v>406</v>
      </c>
    </row>
    <row r="5">
      <c r="A5" s="44" t="s">
        <v>427</v>
      </c>
      <c r="B5" s="46" t="s">
        <v>13</v>
      </c>
      <c r="C5" s="46" t="s">
        <v>10</v>
      </c>
      <c r="D5" s="46" t="s">
        <v>11</v>
      </c>
      <c r="E5" s="47">
        <v>43997.0</v>
      </c>
      <c r="F5" s="46">
        <v>1.0</v>
      </c>
      <c r="G5" s="46">
        <v>1.0</v>
      </c>
      <c r="H5" s="46">
        <v>1.0</v>
      </c>
      <c r="I5" s="46">
        <v>0.0</v>
      </c>
      <c r="J5" s="46">
        <v>0.0</v>
      </c>
      <c r="K5" s="46">
        <v>0.0</v>
      </c>
      <c r="L5" s="46">
        <v>1.0</v>
      </c>
      <c r="M5" s="46">
        <v>0.0</v>
      </c>
      <c r="N5" s="46">
        <v>0.0</v>
      </c>
      <c r="O5" s="46">
        <v>0.0</v>
      </c>
      <c r="P5" s="46">
        <v>0.0</v>
      </c>
      <c r="Q5" s="46">
        <v>0.0</v>
      </c>
      <c r="R5" s="46" t="s">
        <v>400</v>
      </c>
      <c r="S5" s="46" t="s">
        <v>401</v>
      </c>
      <c r="T5" s="46" t="s">
        <v>402</v>
      </c>
      <c r="U5" s="46" t="s">
        <v>402</v>
      </c>
      <c r="V5" s="46" t="s">
        <v>402</v>
      </c>
      <c r="W5" s="46" t="s">
        <v>406</v>
      </c>
    </row>
    <row r="6">
      <c r="A6" s="44" t="s">
        <v>29</v>
      </c>
      <c r="B6" s="46" t="s">
        <v>13</v>
      </c>
      <c r="C6" s="46" t="s">
        <v>30</v>
      </c>
      <c r="D6" s="46" t="s">
        <v>11</v>
      </c>
      <c r="E6" s="47">
        <v>44097.0</v>
      </c>
      <c r="F6" s="46">
        <v>0.0</v>
      </c>
      <c r="G6" s="46">
        <v>0.0</v>
      </c>
      <c r="H6" s="46">
        <v>0.0</v>
      </c>
      <c r="I6" s="46">
        <v>0.0</v>
      </c>
      <c r="J6" s="46">
        <v>0.0</v>
      </c>
      <c r="K6" s="46">
        <v>0.0</v>
      </c>
      <c r="L6" s="46">
        <v>1.0</v>
      </c>
      <c r="M6" s="46">
        <v>0.0</v>
      </c>
      <c r="N6" s="46">
        <v>0.0</v>
      </c>
      <c r="O6" s="46">
        <v>0.0</v>
      </c>
      <c r="P6" s="46">
        <v>0.0</v>
      </c>
      <c r="Q6" s="46">
        <v>0.0</v>
      </c>
      <c r="R6" s="46" t="s">
        <v>407</v>
      </c>
      <c r="S6" s="46" t="s">
        <v>405</v>
      </c>
      <c r="T6" s="46" t="s">
        <v>402</v>
      </c>
      <c r="U6" s="46" t="s">
        <v>402</v>
      </c>
      <c r="V6" s="46" t="s">
        <v>402</v>
      </c>
      <c r="W6" s="46" t="s">
        <v>406</v>
      </c>
    </row>
    <row r="7">
      <c r="A7" s="44" t="s">
        <v>255</v>
      </c>
      <c r="B7" s="46" t="s">
        <v>9</v>
      </c>
      <c r="C7" s="46" t="s">
        <v>33</v>
      </c>
      <c r="D7" s="46" t="s">
        <v>11</v>
      </c>
      <c r="E7" s="47">
        <v>44097.0</v>
      </c>
      <c r="F7" s="46">
        <v>1.0</v>
      </c>
      <c r="G7" s="46">
        <v>1.0</v>
      </c>
      <c r="H7" s="46">
        <v>1.0</v>
      </c>
      <c r="I7" s="46">
        <v>0.0</v>
      </c>
      <c r="J7" s="46">
        <v>1.0</v>
      </c>
      <c r="K7" s="46">
        <v>1.0</v>
      </c>
      <c r="L7" s="46">
        <v>1.0</v>
      </c>
      <c r="M7" s="46">
        <v>1.0</v>
      </c>
      <c r="N7" s="46">
        <v>0.0</v>
      </c>
      <c r="O7" s="46">
        <v>0.0</v>
      </c>
      <c r="P7" s="46">
        <v>0.0</v>
      </c>
      <c r="Q7" s="46">
        <v>0.0</v>
      </c>
      <c r="R7" s="46" t="s">
        <v>407</v>
      </c>
      <c r="S7" s="46" t="s">
        <v>401</v>
      </c>
      <c r="T7" s="46" t="s">
        <v>402</v>
      </c>
      <c r="U7" s="46" t="s">
        <v>402</v>
      </c>
      <c r="V7" s="46" t="s">
        <v>402</v>
      </c>
      <c r="W7" s="46" t="s">
        <v>406</v>
      </c>
    </row>
    <row r="8">
      <c r="A8" s="44" t="s">
        <v>255</v>
      </c>
      <c r="B8" s="46" t="s">
        <v>9</v>
      </c>
      <c r="C8" s="46" t="s">
        <v>35</v>
      </c>
      <c r="D8" s="46" t="s">
        <v>36</v>
      </c>
      <c r="E8" s="47">
        <v>43944.0</v>
      </c>
      <c r="F8" s="46">
        <v>1.0</v>
      </c>
      <c r="G8" s="46">
        <v>1.0</v>
      </c>
      <c r="H8" s="46">
        <v>0.0</v>
      </c>
      <c r="I8" s="46">
        <v>1.0</v>
      </c>
      <c r="J8" s="46">
        <v>0.0</v>
      </c>
      <c r="K8" s="46">
        <v>1.0</v>
      </c>
      <c r="L8" s="46">
        <v>1.0</v>
      </c>
      <c r="M8" s="46">
        <v>1.0</v>
      </c>
      <c r="N8" s="46">
        <v>0.0</v>
      </c>
      <c r="O8" s="46">
        <v>1.0</v>
      </c>
      <c r="P8" s="46">
        <v>1.0</v>
      </c>
      <c r="Q8" s="46">
        <v>0.0</v>
      </c>
      <c r="R8" s="46" t="s">
        <v>428</v>
      </c>
      <c r="S8" s="46" t="s">
        <v>401</v>
      </c>
      <c r="T8" s="46" t="s">
        <v>402</v>
      </c>
      <c r="U8" s="46" t="s">
        <v>402</v>
      </c>
      <c r="V8" s="46" t="s">
        <v>402</v>
      </c>
      <c r="W8" s="46" t="s">
        <v>406</v>
      </c>
    </row>
    <row r="9">
      <c r="A9" s="44" t="s">
        <v>255</v>
      </c>
      <c r="B9" s="46" t="s">
        <v>38</v>
      </c>
      <c r="C9" s="46" t="s">
        <v>35</v>
      </c>
      <c r="D9" s="46" t="s">
        <v>36</v>
      </c>
      <c r="E9" s="47">
        <v>43944.0</v>
      </c>
      <c r="F9" s="46">
        <v>1.0</v>
      </c>
      <c r="G9" s="46">
        <v>1.0</v>
      </c>
      <c r="H9" s="46">
        <v>0.0</v>
      </c>
      <c r="I9" s="46">
        <v>1.0</v>
      </c>
      <c r="J9" s="46">
        <v>0.0</v>
      </c>
      <c r="K9" s="46">
        <v>1.0</v>
      </c>
      <c r="L9" s="46">
        <v>1.0</v>
      </c>
      <c r="M9" s="46">
        <v>1.0</v>
      </c>
      <c r="N9" s="46">
        <v>0.0</v>
      </c>
      <c r="O9" s="46">
        <v>1.0</v>
      </c>
      <c r="P9" s="46">
        <v>1.0</v>
      </c>
      <c r="Q9" s="46">
        <v>0.0</v>
      </c>
      <c r="R9" s="46" t="s">
        <v>428</v>
      </c>
      <c r="S9" s="46" t="s">
        <v>401</v>
      </c>
      <c r="T9" s="46" t="s">
        <v>402</v>
      </c>
      <c r="U9" s="46" t="s">
        <v>402</v>
      </c>
      <c r="V9" s="46" t="s">
        <v>402</v>
      </c>
      <c r="W9" s="46" t="s">
        <v>406</v>
      </c>
    </row>
    <row r="10">
      <c r="A10" s="44" t="s">
        <v>427</v>
      </c>
      <c r="B10" s="46" t="s">
        <v>9</v>
      </c>
      <c r="C10" s="46" t="s">
        <v>10</v>
      </c>
      <c r="D10" s="46" t="s">
        <v>11</v>
      </c>
      <c r="E10" s="47">
        <v>44173.0</v>
      </c>
      <c r="F10" s="46">
        <v>0.0</v>
      </c>
      <c r="G10" s="46">
        <v>1.0</v>
      </c>
      <c r="H10" s="46">
        <v>0.0</v>
      </c>
      <c r="I10" s="46">
        <v>0.0</v>
      </c>
      <c r="J10" s="46">
        <v>0.0</v>
      </c>
      <c r="K10" s="46">
        <v>0.0</v>
      </c>
      <c r="L10" s="46">
        <v>0.0</v>
      </c>
      <c r="M10" s="46">
        <v>0.0</v>
      </c>
      <c r="N10" s="46">
        <v>0.0</v>
      </c>
      <c r="O10" s="46">
        <v>0.0</v>
      </c>
      <c r="P10" s="46">
        <v>0.0</v>
      </c>
      <c r="Q10" s="46">
        <v>0.0</v>
      </c>
      <c r="R10" s="46" t="s">
        <v>407</v>
      </c>
      <c r="S10" s="46" t="s">
        <v>401</v>
      </c>
      <c r="T10" s="46" t="s">
        <v>402</v>
      </c>
      <c r="U10" s="46" t="s">
        <v>402</v>
      </c>
      <c r="V10" s="46" t="s">
        <v>402</v>
      </c>
      <c r="W10" s="46" t="s">
        <v>406</v>
      </c>
    </row>
    <row r="11">
      <c r="A11" s="44" t="s">
        <v>50</v>
      </c>
      <c r="B11" s="46" t="s">
        <v>9</v>
      </c>
      <c r="C11" s="46" t="s">
        <v>51</v>
      </c>
      <c r="D11" s="46" t="s">
        <v>11</v>
      </c>
      <c r="E11" s="47">
        <v>44210.0</v>
      </c>
      <c r="F11" s="46">
        <v>0.0</v>
      </c>
      <c r="G11" s="46">
        <v>1.0</v>
      </c>
      <c r="H11" s="46">
        <v>1.0</v>
      </c>
      <c r="I11" s="46">
        <v>0.0</v>
      </c>
      <c r="J11" s="46">
        <v>0.0</v>
      </c>
      <c r="K11" s="46">
        <v>0.0</v>
      </c>
      <c r="L11" s="46">
        <v>1.0</v>
      </c>
      <c r="M11" s="46">
        <v>0.0</v>
      </c>
      <c r="N11" s="46">
        <v>0.0</v>
      </c>
      <c r="O11" s="46">
        <v>1.0</v>
      </c>
      <c r="P11" s="46">
        <v>0.0</v>
      </c>
      <c r="Q11" s="46">
        <v>0.5</v>
      </c>
      <c r="R11" s="46" t="s">
        <v>407</v>
      </c>
      <c r="S11" s="46" t="s">
        <v>405</v>
      </c>
      <c r="T11" s="46" t="s">
        <v>402</v>
      </c>
      <c r="U11" s="46" t="s">
        <v>402</v>
      </c>
      <c r="V11" s="46" t="s">
        <v>406</v>
      </c>
      <c r="W11" s="46" t="s">
        <v>406</v>
      </c>
    </row>
    <row r="12">
      <c r="A12" s="44" t="s">
        <v>429</v>
      </c>
      <c r="B12" s="46" t="s">
        <v>13</v>
      </c>
      <c r="C12" s="46" t="s">
        <v>10</v>
      </c>
      <c r="D12" s="46" t="s">
        <v>11</v>
      </c>
      <c r="E12" s="47">
        <v>44804.0</v>
      </c>
      <c r="F12" s="46">
        <v>1.0</v>
      </c>
      <c r="G12" s="46">
        <v>1.0</v>
      </c>
      <c r="H12" s="46">
        <v>0.0</v>
      </c>
      <c r="I12" s="46">
        <v>0.0</v>
      </c>
      <c r="J12" s="46">
        <v>0.0</v>
      </c>
      <c r="K12" s="46">
        <v>0.0</v>
      </c>
      <c r="L12" s="46">
        <v>1.0</v>
      </c>
      <c r="M12" s="46">
        <v>0.0</v>
      </c>
      <c r="N12" s="46">
        <v>0.0</v>
      </c>
      <c r="O12" s="46">
        <v>0.0</v>
      </c>
      <c r="P12" s="46">
        <v>1.0</v>
      </c>
      <c r="Q12" s="46">
        <v>0.0</v>
      </c>
      <c r="R12" s="46" t="s">
        <v>417</v>
      </c>
      <c r="S12" s="46" t="s">
        <v>405</v>
      </c>
      <c r="T12" s="46" t="s">
        <v>402</v>
      </c>
      <c r="U12" s="46" t="s">
        <v>402</v>
      </c>
      <c r="V12" s="46" t="s">
        <v>402</v>
      </c>
      <c r="W12" s="46" t="s">
        <v>406</v>
      </c>
    </row>
    <row r="13">
      <c r="A13" s="44" t="s">
        <v>50</v>
      </c>
      <c r="B13" s="46" t="s">
        <v>9</v>
      </c>
      <c r="C13" s="46" t="s">
        <v>55</v>
      </c>
      <c r="D13" s="46" t="s">
        <v>11</v>
      </c>
      <c r="E13" s="47">
        <v>44254.0</v>
      </c>
      <c r="F13" s="46">
        <v>1.0</v>
      </c>
      <c r="G13" s="46">
        <v>1.0</v>
      </c>
      <c r="H13" s="46">
        <v>0.0</v>
      </c>
      <c r="I13" s="46">
        <v>0.0</v>
      </c>
      <c r="J13" s="46">
        <v>0.0</v>
      </c>
      <c r="K13" s="46">
        <v>0.0</v>
      </c>
      <c r="L13" s="46">
        <v>1.0</v>
      </c>
      <c r="M13" s="46">
        <v>0.0</v>
      </c>
      <c r="N13" s="46">
        <v>1.0</v>
      </c>
      <c r="O13" s="46">
        <v>0.0</v>
      </c>
      <c r="P13" s="46">
        <v>0.0</v>
      </c>
      <c r="Q13" s="46">
        <v>0.0</v>
      </c>
      <c r="R13" s="46" t="s">
        <v>412</v>
      </c>
      <c r="S13" s="46" t="s">
        <v>405</v>
      </c>
      <c r="T13" s="46" t="s">
        <v>402</v>
      </c>
      <c r="U13" s="46" t="s">
        <v>402</v>
      </c>
      <c r="V13" s="46" t="s">
        <v>406</v>
      </c>
      <c r="W13" s="46" t="s">
        <v>406</v>
      </c>
    </row>
    <row r="14">
      <c r="A14" s="44" t="s">
        <v>50</v>
      </c>
      <c r="B14" s="46" t="s">
        <v>13</v>
      </c>
      <c r="C14" s="46" t="s">
        <v>67</v>
      </c>
      <c r="D14" s="46" t="s">
        <v>11</v>
      </c>
      <c r="E14" s="47">
        <v>44314.0</v>
      </c>
      <c r="F14" s="46">
        <v>0.0</v>
      </c>
      <c r="G14" s="46">
        <v>1.0</v>
      </c>
      <c r="H14" s="46">
        <v>0.0</v>
      </c>
      <c r="I14" s="46">
        <v>0.0</v>
      </c>
      <c r="J14" s="46">
        <v>1.0</v>
      </c>
      <c r="K14" s="46">
        <v>0.0</v>
      </c>
      <c r="L14" s="46">
        <v>1.0</v>
      </c>
      <c r="M14" s="46">
        <v>0.0</v>
      </c>
      <c r="N14" s="46">
        <v>0.0</v>
      </c>
      <c r="O14" s="46">
        <v>0.0</v>
      </c>
      <c r="P14" s="46">
        <v>0.0</v>
      </c>
      <c r="Q14" s="46">
        <v>0.0</v>
      </c>
      <c r="R14" s="46" t="s">
        <v>412</v>
      </c>
      <c r="S14" s="46" t="s">
        <v>405</v>
      </c>
      <c r="T14" s="46" t="s">
        <v>402</v>
      </c>
      <c r="U14" s="46" t="s">
        <v>402</v>
      </c>
      <c r="V14" s="46" t="s">
        <v>406</v>
      </c>
      <c r="W14" s="46" t="s">
        <v>406</v>
      </c>
    </row>
    <row r="15">
      <c r="A15" s="44" t="s">
        <v>430</v>
      </c>
      <c r="B15" s="46" t="s">
        <v>63</v>
      </c>
      <c r="C15" s="46" t="s">
        <v>74</v>
      </c>
      <c r="D15" s="46" t="s">
        <v>11</v>
      </c>
      <c r="E15" s="47">
        <v>44375.0</v>
      </c>
      <c r="F15" s="46">
        <v>1.0</v>
      </c>
      <c r="G15" s="46">
        <v>1.0</v>
      </c>
      <c r="H15" s="46">
        <v>1.0</v>
      </c>
      <c r="I15" s="46">
        <v>0.0</v>
      </c>
      <c r="J15" s="46">
        <v>1.0</v>
      </c>
      <c r="K15" s="46">
        <v>0.0</v>
      </c>
      <c r="L15" s="46">
        <v>1.0</v>
      </c>
      <c r="M15" s="46">
        <v>1.0</v>
      </c>
      <c r="N15" s="46">
        <v>0.0</v>
      </c>
      <c r="O15" s="46">
        <v>0.0</v>
      </c>
      <c r="P15" s="46">
        <v>0.0</v>
      </c>
      <c r="Q15" s="46">
        <v>0.0</v>
      </c>
      <c r="R15" s="46" t="s">
        <v>414</v>
      </c>
      <c r="S15" s="46" t="s">
        <v>401</v>
      </c>
      <c r="T15" s="46" t="s">
        <v>402</v>
      </c>
      <c r="U15" s="46" t="s">
        <v>402</v>
      </c>
      <c r="V15" s="46" t="s">
        <v>402</v>
      </c>
      <c r="W15" s="46" t="s">
        <v>406</v>
      </c>
    </row>
    <row r="16">
      <c r="A16" s="44" t="s">
        <v>430</v>
      </c>
      <c r="B16" s="46" t="s">
        <v>13</v>
      </c>
      <c r="C16" s="46" t="s">
        <v>10</v>
      </c>
      <c r="D16" s="46" t="s">
        <v>11</v>
      </c>
      <c r="E16" s="47">
        <v>44375.0</v>
      </c>
      <c r="F16" s="46">
        <v>0.0</v>
      </c>
      <c r="G16" s="46">
        <v>0.5</v>
      </c>
      <c r="H16" s="46">
        <v>0.5</v>
      </c>
      <c r="I16" s="46">
        <v>0.0</v>
      </c>
      <c r="J16" s="46">
        <v>1.0</v>
      </c>
      <c r="K16" s="46">
        <v>0.0</v>
      </c>
      <c r="L16" s="46">
        <v>1.0</v>
      </c>
      <c r="M16" s="46">
        <v>0.0</v>
      </c>
      <c r="N16" s="46">
        <v>0.0</v>
      </c>
      <c r="O16" s="46">
        <v>0.0</v>
      </c>
      <c r="P16" s="46">
        <v>0.0</v>
      </c>
      <c r="Q16" s="46">
        <v>0.0</v>
      </c>
      <c r="R16" s="46" t="s">
        <v>414</v>
      </c>
      <c r="S16" s="46" t="s">
        <v>401</v>
      </c>
      <c r="T16" s="46" t="s">
        <v>402</v>
      </c>
      <c r="U16" s="46" t="s">
        <v>402</v>
      </c>
      <c r="V16" s="46" t="s">
        <v>402</v>
      </c>
      <c r="W16" s="46" t="s">
        <v>406</v>
      </c>
    </row>
    <row r="17">
      <c r="A17" s="44" t="s">
        <v>430</v>
      </c>
      <c r="B17" s="46" t="s">
        <v>77</v>
      </c>
      <c r="C17" s="46" t="s">
        <v>10</v>
      </c>
      <c r="D17" s="46" t="s">
        <v>11</v>
      </c>
      <c r="E17" s="47">
        <v>44375.0</v>
      </c>
      <c r="F17" s="46">
        <v>0.0</v>
      </c>
      <c r="G17" s="46">
        <v>0.5</v>
      </c>
      <c r="H17" s="46">
        <v>0.5</v>
      </c>
      <c r="I17" s="46">
        <v>0.0</v>
      </c>
      <c r="J17" s="46">
        <v>0.0</v>
      </c>
      <c r="K17" s="46">
        <v>0.0</v>
      </c>
      <c r="L17" s="46">
        <v>0.0</v>
      </c>
      <c r="M17" s="46">
        <v>0.0</v>
      </c>
      <c r="N17" s="46">
        <v>0.0</v>
      </c>
      <c r="O17" s="46">
        <v>0.0</v>
      </c>
      <c r="P17" s="46">
        <v>0.0</v>
      </c>
      <c r="Q17" s="46">
        <v>0.0</v>
      </c>
      <c r="R17" s="46" t="s">
        <v>414</v>
      </c>
      <c r="S17" s="46" t="s">
        <v>401</v>
      </c>
      <c r="T17" s="46" t="s">
        <v>402</v>
      </c>
      <c r="U17" s="46" t="s">
        <v>402</v>
      </c>
      <c r="V17" s="46" t="s">
        <v>402</v>
      </c>
      <c r="W17" s="46" t="s">
        <v>406</v>
      </c>
    </row>
    <row r="18">
      <c r="A18" s="44" t="s">
        <v>430</v>
      </c>
      <c r="B18" s="46" t="s">
        <v>16</v>
      </c>
      <c r="C18" s="46" t="s">
        <v>10</v>
      </c>
      <c r="D18" s="46" t="s">
        <v>79</v>
      </c>
      <c r="E18" s="47">
        <v>44375.0</v>
      </c>
      <c r="F18" s="46">
        <v>0.0</v>
      </c>
      <c r="G18" s="46">
        <v>0.5</v>
      </c>
      <c r="H18" s="46">
        <v>0.0</v>
      </c>
      <c r="I18" s="46">
        <v>0.0</v>
      </c>
      <c r="J18" s="46">
        <v>0.0</v>
      </c>
      <c r="K18" s="46">
        <v>0.0</v>
      </c>
      <c r="L18" s="46">
        <v>1.0</v>
      </c>
      <c r="M18" s="46">
        <v>0.0</v>
      </c>
      <c r="N18" s="46">
        <v>0.0</v>
      </c>
      <c r="O18" s="46">
        <v>1.0</v>
      </c>
      <c r="P18" s="46">
        <v>1.0</v>
      </c>
      <c r="Q18" s="46">
        <v>0.0</v>
      </c>
      <c r="R18" s="46" t="s">
        <v>414</v>
      </c>
      <c r="S18" s="46" t="s">
        <v>401</v>
      </c>
      <c r="T18" s="46" t="s">
        <v>402</v>
      </c>
      <c r="U18" s="46" t="s">
        <v>402</v>
      </c>
      <c r="V18" s="46" t="s">
        <v>402</v>
      </c>
      <c r="W18" s="46" t="s">
        <v>406</v>
      </c>
    </row>
    <row r="19">
      <c r="A19" s="44" t="s">
        <v>430</v>
      </c>
      <c r="B19" s="46" t="s">
        <v>81</v>
      </c>
      <c r="C19" s="46" t="s">
        <v>10</v>
      </c>
      <c r="D19" s="46" t="s">
        <v>82</v>
      </c>
      <c r="E19" s="47">
        <v>44375.0</v>
      </c>
      <c r="F19" s="46">
        <v>0.0</v>
      </c>
      <c r="G19" s="46">
        <v>1.0</v>
      </c>
      <c r="H19" s="46">
        <v>1.0</v>
      </c>
      <c r="I19" s="46">
        <v>0.0</v>
      </c>
      <c r="J19" s="46">
        <v>1.0</v>
      </c>
      <c r="K19" s="46">
        <v>0.0</v>
      </c>
      <c r="L19" s="46">
        <v>0.0</v>
      </c>
      <c r="M19" s="46">
        <v>0.0</v>
      </c>
      <c r="N19" s="46">
        <v>0.0</v>
      </c>
      <c r="O19" s="46">
        <v>0.0</v>
      </c>
      <c r="P19" s="46">
        <v>0.0</v>
      </c>
      <c r="Q19" s="46">
        <v>0.0</v>
      </c>
      <c r="R19" s="46" t="s">
        <v>414</v>
      </c>
      <c r="S19" s="46" t="s">
        <v>401</v>
      </c>
      <c r="T19" s="46" t="s">
        <v>402</v>
      </c>
      <c r="U19" s="46" t="s">
        <v>402</v>
      </c>
      <c r="V19" s="46" t="s">
        <v>402</v>
      </c>
      <c r="W19" s="46" t="s">
        <v>406</v>
      </c>
    </row>
    <row r="20">
      <c r="A20" s="44" t="s">
        <v>50</v>
      </c>
      <c r="B20" s="46" t="s">
        <v>9</v>
      </c>
      <c r="C20" s="46" t="s">
        <v>30</v>
      </c>
      <c r="D20" s="46" t="s">
        <v>11</v>
      </c>
      <c r="E20" s="47">
        <v>44768.0</v>
      </c>
      <c r="F20" s="46">
        <v>0.0</v>
      </c>
      <c r="G20" s="46">
        <v>0.0</v>
      </c>
      <c r="H20" s="46">
        <v>0.0</v>
      </c>
      <c r="I20" s="46">
        <v>0.0</v>
      </c>
      <c r="J20" s="46">
        <v>0.0</v>
      </c>
      <c r="K20" s="46">
        <v>0.0</v>
      </c>
      <c r="L20" s="46">
        <v>0.0</v>
      </c>
      <c r="M20" s="46">
        <v>0.0</v>
      </c>
      <c r="N20" s="46">
        <v>0.0</v>
      </c>
      <c r="O20" s="46">
        <v>0.0</v>
      </c>
      <c r="P20" s="46">
        <v>0.0</v>
      </c>
      <c r="Q20" s="46">
        <v>0.0</v>
      </c>
      <c r="R20" s="46" t="s">
        <v>417</v>
      </c>
      <c r="S20" s="46" t="s">
        <v>405</v>
      </c>
      <c r="T20" s="46" t="s">
        <v>402</v>
      </c>
      <c r="U20" s="46" t="s">
        <v>402</v>
      </c>
      <c r="V20" s="46" t="s">
        <v>406</v>
      </c>
      <c r="W20" s="46" t="s">
        <v>406</v>
      </c>
    </row>
    <row r="21">
      <c r="A21" s="44" t="s">
        <v>50</v>
      </c>
      <c r="B21" s="46" t="s">
        <v>81</v>
      </c>
      <c r="C21" s="46" t="s">
        <v>48</v>
      </c>
      <c r="D21" s="46" t="s">
        <v>11</v>
      </c>
      <c r="E21" s="47">
        <v>44438.0</v>
      </c>
      <c r="F21" s="46">
        <v>0.5</v>
      </c>
      <c r="G21" s="46">
        <v>0.5</v>
      </c>
      <c r="H21" s="46">
        <v>0.0</v>
      </c>
      <c r="I21" s="46">
        <v>0.0</v>
      </c>
      <c r="J21" s="46">
        <v>1.0</v>
      </c>
      <c r="K21" s="46">
        <v>0.0</v>
      </c>
      <c r="L21" s="46">
        <v>0.0</v>
      </c>
      <c r="M21" s="46">
        <v>0.0</v>
      </c>
      <c r="N21" s="46">
        <v>0.0</v>
      </c>
      <c r="O21" s="46">
        <v>0.0</v>
      </c>
      <c r="P21" s="46">
        <v>0.0</v>
      </c>
      <c r="Q21" s="46">
        <v>1.0</v>
      </c>
      <c r="R21" s="46" t="s">
        <v>414</v>
      </c>
      <c r="S21" s="46" t="s">
        <v>405</v>
      </c>
      <c r="T21" s="46" t="s">
        <v>402</v>
      </c>
      <c r="U21" s="46" t="s">
        <v>402</v>
      </c>
      <c r="V21" s="46" t="s">
        <v>406</v>
      </c>
      <c r="W21" s="46" t="s">
        <v>406</v>
      </c>
    </row>
    <row r="22">
      <c r="A22" s="44" t="s">
        <v>50</v>
      </c>
      <c r="B22" s="46" t="s">
        <v>16</v>
      </c>
      <c r="C22" s="46" t="s">
        <v>51</v>
      </c>
      <c r="D22" s="46" t="s">
        <v>11</v>
      </c>
      <c r="E22" s="47">
        <v>44525.0</v>
      </c>
      <c r="F22" s="46">
        <v>0.0</v>
      </c>
      <c r="G22" s="46">
        <v>1.0</v>
      </c>
      <c r="H22" s="46">
        <v>0.0</v>
      </c>
      <c r="I22" s="46">
        <v>0.0</v>
      </c>
      <c r="J22" s="46">
        <v>1.0</v>
      </c>
      <c r="K22" s="46">
        <v>0.0</v>
      </c>
      <c r="L22" s="46">
        <v>0.0</v>
      </c>
      <c r="M22" s="46">
        <v>0.0</v>
      </c>
      <c r="N22" s="46">
        <v>0.0</v>
      </c>
      <c r="O22" s="46">
        <v>0.0</v>
      </c>
      <c r="P22" s="46">
        <v>0.0</v>
      </c>
      <c r="Q22" s="46">
        <v>0.0</v>
      </c>
      <c r="R22" s="46" t="s">
        <v>415</v>
      </c>
      <c r="S22" s="46" t="s">
        <v>405</v>
      </c>
      <c r="T22" s="46" t="s">
        <v>402</v>
      </c>
      <c r="U22" s="46" t="s">
        <v>402</v>
      </c>
      <c r="V22" s="46" t="s">
        <v>406</v>
      </c>
      <c r="W22" s="46" t="s">
        <v>406</v>
      </c>
    </row>
    <row r="23">
      <c r="A23" s="44" t="s">
        <v>50</v>
      </c>
      <c r="B23" s="46" t="s">
        <v>9</v>
      </c>
      <c r="C23" s="46" t="s">
        <v>51</v>
      </c>
      <c r="D23" s="46" t="s">
        <v>11</v>
      </c>
      <c r="E23" s="47">
        <v>44525.0</v>
      </c>
      <c r="F23" s="46">
        <v>0.0</v>
      </c>
      <c r="G23" s="46">
        <v>1.0</v>
      </c>
      <c r="H23" s="46">
        <v>0.0</v>
      </c>
      <c r="I23" s="46">
        <v>0.0</v>
      </c>
      <c r="J23" s="46">
        <v>1.0</v>
      </c>
      <c r="K23" s="46">
        <v>0.0</v>
      </c>
      <c r="L23" s="46">
        <v>0.0</v>
      </c>
      <c r="M23" s="46">
        <v>0.0</v>
      </c>
      <c r="N23" s="46">
        <v>0.0</v>
      </c>
      <c r="O23" s="46">
        <v>0.0</v>
      </c>
      <c r="P23" s="46">
        <v>0.0</v>
      </c>
      <c r="Q23" s="46">
        <v>0.0</v>
      </c>
      <c r="R23" s="46" t="s">
        <v>415</v>
      </c>
      <c r="S23" s="46" t="s">
        <v>405</v>
      </c>
      <c r="T23" s="46" t="s">
        <v>402</v>
      </c>
      <c r="U23" s="46" t="s">
        <v>402</v>
      </c>
      <c r="V23" s="46" t="s">
        <v>406</v>
      </c>
      <c r="W23" s="46" t="s">
        <v>406</v>
      </c>
    </row>
    <row r="24">
      <c r="A24" s="44" t="s">
        <v>50</v>
      </c>
      <c r="B24" s="46" t="s">
        <v>9</v>
      </c>
      <c r="C24" s="46" t="s">
        <v>51</v>
      </c>
      <c r="D24" s="46" t="s">
        <v>11</v>
      </c>
      <c r="E24" s="47">
        <v>44525.0</v>
      </c>
      <c r="F24" s="46">
        <v>0.0</v>
      </c>
      <c r="G24" s="46">
        <v>0.0</v>
      </c>
      <c r="H24" s="46">
        <v>0.5</v>
      </c>
      <c r="I24" s="46">
        <v>0.0</v>
      </c>
      <c r="J24" s="46">
        <v>0.0</v>
      </c>
      <c r="K24" s="46">
        <v>0.5</v>
      </c>
      <c r="L24" s="46">
        <v>0.0</v>
      </c>
      <c r="M24" s="46">
        <v>0.0</v>
      </c>
      <c r="N24" s="46">
        <v>0.0</v>
      </c>
      <c r="O24" s="46">
        <v>1.0</v>
      </c>
      <c r="P24" s="46">
        <v>0.0</v>
      </c>
      <c r="Q24" s="46">
        <v>0.0</v>
      </c>
      <c r="R24" s="46" t="s">
        <v>415</v>
      </c>
      <c r="S24" s="46" t="s">
        <v>405</v>
      </c>
      <c r="T24" s="46" t="s">
        <v>402</v>
      </c>
      <c r="U24" s="46" t="s">
        <v>402</v>
      </c>
      <c r="V24" s="46" t="s">
        <v>406</v>
      </c>
      <c r="W24" s="46" t="s">
        <v>406</v>
      </c>
    </row>
    <row r="25">
      <c r="A25" s="44" t="s">
        <v>431</v>
      </c>
      <c r="B25" s="46" t="s">
        <v>81</v>
      </c>
      <c r="C25" s="46" t="s">
        <v>106</v>
      </c>
      <c r="D25" s="46" t="s">
        <v>107</v>
      </c>
      <c r="E25" s="47">
        <v>44202.0</v>
      </c>
      <c r="F25" s="46">
        <v>0.0</v>
      </c>
      <c r="G25" s="46">
        <v>0.5</v>
      </c>
      <c r="H25" s="46">
        <v>0.5</v>
      </c>
      <c r="I25" s="46">
        <v>0.0</v>
      </c>
      <c r="J25" s="46">
        <v>0.5</v>
      </c>
      <c r="K25" s="46">
        <v>0.0</v>
      </c>
      <c r="L25" s="46">
        <v>0.5</v>
      </c>
      <c r="M25" s="46">
        <v>0.0</v>
      </c>
      <c r="N25" s="46">
        <v>0.0</v>
      </c>
      <c r="O25" s="46">
        <v>0.0</v>
      </c>
      <c r="P25" s="46">
        <v>0.0</v>
      </c>
      <c r="Q25" s="46">
        <v>0.0</v>
      </c>
      <c r="R25" s="46" t="s">
        <v>407</v>
      </c>
      <c r="S25" s="46" t="s">
        <v>405</v>
      </c>
      <c r="T25" s="46" t="s">
        <v>402</v>
      </c>
      <c r="U25" s="46" t="s">
        <v>402</v>
      </c>
      <c r="V25" s="46" t="s">
        <v>402</v>
      </c>
      <c r="W25" s="46" t="s">
        <v>406</v>
      </c>
    </row>
    <row r="26">
      <c r="A26" s="44" t="s">
        <v>431</v>
      </c>
      <c r="B26" s="46" t="s">
        <v>13</v>
      </c>
      <c r="C26" s="46" t="s">
        <v>20</v>
      </c>
      <c r="D26" s="46" t="s">
        <v>109</v>
      </c>
      <c r="E26" s="47">
        <v>44202.0</v>
      </c>
      <c r="F26" s="46">
        <v>0.5</v>
      </c>
      <c r="G26" s="46">
        <v>0.5</v>
      </c>
      <c r="H26" s="46">
        <v>0.0</v>
      </c>
      <c r="I26" s="46">
        <v>0.0</v>
      </c>
      <c r="J26" s="46">
        <v>0.5</v>
      </c>
      <c r="K26" s="46">
        <v>0.0</v>
      </c>
      <c r="L26" s="46">
        <v>0.5</v>
      </c>
      <c r="M26" s="46">
        <v>0.0</v>
      </c>
      <c r="N26" s="46">
        <v>0.0</v>
      </c>
      <c r="O26" s="46">
        <v>0.0</v>
      </c>
      <c r="P26" s="46">
        <v>0.0</v>
      </c>
      <c r="Q26" s="46">
        <v>0.0</v>
      </c>
      <c r="R26" s="46" t="s">
        <v>407</v>
      </c>
      <c r="S26" s="46" t="s">
        <v>405</v>
      </c>
      <c r="T26" s="46" t="s">
        <v>402</v>
      </c>
      <c r="U26" s="46" t="s">
        <v>402</v>
      </c>
      <c r="V26" s="46" t="s">
        <v>402</v>
      </c>
      <c r="W26" s="46" t="s">
        <v>406</v>
      </c>
    </row>
    <row r="27">
      <c r="A27" s="44" t="s">
        <v>430</v>
      </c>
      <c r="B27" s="46" t="s">
        <v>9</v>
      </c>
      <c r="C27" s="46" t="s">
        <v>10</v>
      </c>
      <c r="D27" s="46" t="s">
        <v>11</v>
      </c>
      <c r="E27" s="47">
        <v>44596.0</v>
      </c>
      <c r="F27" s="46">
        <v>0.0</v>
      </c>
      <c r="G27" s="46">
        <v>1.0</v>
      </c>
      <c r="H27" s="46">
        <v>0.0</v>
      </c>
      <c r="I27" s="46">
        <v>0.0</v>
      </c>
      <c r="J27" s="46">
        <v>1.0</v>
      </c>
      <c r="K27" s="46">
        <v>0.0</v>
      </c>
      <c r="L27" s="46">
        <v>1.0</v>
      </c>
      <c r="M27" s="46">
        <v>0.0</v>
      </c>
      <c r="N27" s="46">
        <v>0.0</v>
      </c>
      <c r="O27" s="46">
        <v>0.0</v>
      </c>
      <c r="P27" s="46">
        <v>0.5</v>
      </c>
      <c r="Q27" s="46">
        <v>0.0</v>
      </c>
      <c r="R27" s="46" t="s">
        <v>415</v>
      </c>
      <c r="S27" s="46" t="s">
        <v>401</v>
      </c>
      <c r="T27" s="46" t="s">
        <v>402</v>
      </c>
      <c r="U27" s="46" t="s">
        <v>402</v>
      </c>
      <c r="V27" s="46" t="s">
        <v>402</v>
      </c>
      <c r="W27" s="46" t="s">
        <v>406</v>
      </c>
    </row>
    <row r="28">
      <c r="A28" s="44" t="s">
        <v>430</v>
      </c>
      <c r="B28" s="46" t="s">
        <v>9</v>
      </c>
      <c r="C28" s="46" t="s">
        <v>10</v>
      </c>
      <c r="D28" s="46" t="s">
        <v>11</v>
      </c>
      <c r="E28" s="47">
        <v>44624.0</v>
      </c>
      <c r="F28" s="46">
        <v>0.0</v>
      </c>
      <c r="G28" s="46">
        <v>1.0</v>
      </c>
      <c r="H28" s="46">
        <v>0.0</v>
      </c>
      <c r="I28" s="46">
        <v>0.0</v>
      </c>
      <c r="J28" s="46">
        <v>1.0</v>
      </c>
      <c r="K28" s="46">
        <v>0.0</v>
      </c>
      <c r="L28" s="46">
        <v>1.0</v>
      </c>
      <c r="M28" s="46">
        <v>0.0</v>
      </c>
      <c r="N28" s="46">
        <v>0.0</v>
      </c>
      <c r="O28" s="46">
        <v>0.5</v>
      </c>
      <c r="P28" s="46">
        <v>0.0</v>
      </c>
      <c r="Q28" s="46">
        <v>0.0</v>
      </c>
      <c r="R28" s="46" t="s">
        <v>417</v>
      </c>
      <c r="S28" s="46" t="s">
        <v>401</v>
      </c>
      <c r="T28" s="46" t="s">
        <v>402</v>
      </c>
      <c r="U28" s="46" t="s">
        <v>402</v>
      </c>
      <c r="V28" s="46" t="s">
        <v>402</v>
      </c>
      <c r="W28" s="46" t="s">
        <v>406</v>
      </c>
    </row>
    <row r="29">
      <c r="A29" s="44" t="s">
        <v>426</v>
      </c>
      <c r="B29" s="46" t="s">
        <v>9</v>
      </c>
      <c r="C29" s="46" t="s">
        <v>20</v>
      </c>
      <c r="D29" s="46" t="s">
        <v>11</v>
      </c>
      <c r="E29" s="47">
        <v>44666.0</v>
      </c>
      <c r="F29" s="46">
        <v>1.0</v>
      </c>
      <c r="G29" s="46">
        <v>1.0</v>
      </c>
      <c r="H29" s="46">
        <v>0.0</v>
      </c>
      <c r="I29" s="46">
        <v>0.0</v>
      </c>
      <c r="J29" s="46">
        <v>0.5</v>
      </c>
      <c r="K29" s="46">
        <v>0.0</v>
      </c>
      <c r="L29" s="46">
        <v>0.5</v>
      </c>
      <c r="M29" s="46">
        <v>0.0</v>
      </c>
      <c r="N29" s="46">
        <v>0.0</v>
      </c>
      <c r="O29" s="46">
        <v>0.0</v>
      </c>
      <c r="P29" s="46">
        <v>0.0</v>
      </c>
      <c r="Q29" s="46">
        <v>0.0</v>
      </c>
      <c r="R29" s="46" t="s">
        <v>417</v>
      </c>
      <c r="S29" s="46" t="s">
        <v>405</v>
      </c>
      <c r="T29" s="46" t="s">
        <v>406</v>
      </c>
      <c r="U29" s="46" t="s">
        <v>406</v>
      </c>
      <c r="V29" s="46" t="s">
        <v>406</v>
      </c>
      <c r="W29" s="46" t="s">
        <v>406</v>
      </c>
    </row>
    <row r="30">
      <c r="A30" s="44" t="s">
        <v>430</v>
      </c>
      <c r="B30" s="46" t="s">
        <v>81</v>
      </c>
      <c r="C30" s="46" t="s">
        <v>10</v>
      </c>
      <c r="D30" s="46" t="s">
        <v>119</v>
      </c>
      <c r="E30" s="47">
        <v>44691.0</v>
      </c>
      <c r="F30" s="46">
        <v>0.0</v>
      </c>
      <c r="G30" s="46">
        <v>1.0</v>
      </c>
      <c r="H30" s="46">
        <v>0.0</v>
      </c>
      <c r="I30" s="46">
        <v>0.0</v>
      </c>
      <c r="J30" s="46">
        <v>1.0</v>
      </c>
      <c r="K30" s="46">
        <v>0.0</v>
      </c>
      <c r="L30" s="46">
        <v>1.0</v>
      </c>
      <c r="M30" s="46">
        <v>0.0</v>
      </c>
      <c r="N30" s="46">
        <v>0.0</v>
      </c>
      <c r="O30" s="46">
        <v>1.0</v>
      </c>
      <c r="P30" s="46">
        <v>0.0</v>
      </c>
      <c r="Q30" s="46">
        <v>0.0</v>
      </c>
      <c r="R30" s="46" t="s">
        <v>417</v>
      </c>
      <c r="S30" s="46" t="s">
        <v>401</v>
      </c>
      <c r="T30" s="46" t="s">
        <v>402</v>
      </c>
      <c r="U30" s="46" t="s">
        <v>402</v>
      </c>
      <c r="V30" s="46" t="s">
        <v>402</v>
      </c>
      <c r="W30" s="46" t="s">
        <v>406</v>
      </c>
    </row>
    <row r="31">
      <c r="A31" s="44" t="s">
        <v>121</v>
      </c>
      <c r="B31" s="46" t="s">
        <v>9</v>
      </c>
      <c r="C31" s="46" t="s">
        <v>35</v>
      </c>
      <c r="D31" s="46" t="s">
        <v>122</v>
      </c>
      <c r="E31" s="47">
        <v>44124.0</v>
      </c>
      <c r="F31" s="46">
        <v>1.0</v>
      </c>
      <c r="G31" s="46">
        <v>1.0</v>
      </c>
      <c r="H31" s="46">
        <v>0.5</v>
      </c>
      <c r="I31" s="46">
        <v>0.0</v>
      </c>
      <c r="J31" s="46">
        <v>0.5</v>
      </c>
      <c r="K31" s="46">
        <v>0.0</v>
      </c>
      <c r="L31" s="46">
        <v>1.0</v>
      </c>
      <c r="M31" s="46">
        <v>0.5</v>
      </c>
      <c r="N31" s="46">
        <v>0.0</v>
      </c>
      <c r="O31" s="46">
        <v>0.5</v>
      </c>
      <c r="P31" s="46">
        <v>0.0</v>
      </c>
      <c r="Q31" s="46">
        <v>0.0</v>
      </c>
      <c r="R31" s="46" t="s">
        <v>407</v>
      </c>
      <c r="S31" s="46" t="s">
        <v>405</v>
      </c>
      <c r="T31" s="46" t="s">
        <v>402</v>
      </c>
      <c r="U31" s="46" t="s">
        <v>406</v>
      </c>
      <c r="V31" s="46" t="s">
        <v>406</v>
      </c>
      <c r="W31" s="46" t="s">
        <v>406</v>
      </c>
    </row>
    <row r="32">
      <c r="A32" s="44" t="s">
        <v>121</v>
      </c>
      <c r="B32" s="46" t="s">
        <v>13</v>
      </c>
      <c r="C32" s="46" t="s">
        <v>124</v>
      </c>
      <c r="D32" s="46" t="s">
        <v>11</v>
      </c>
      <c r="E32" s="47">
        <v>44428.0</v>
      </c>
      <c r="F32" s="46">
        <v>0.0</v>
      </c>
      <c r="G32" s="46">
        <v>1.0</v>
      </c>
      <c r="H32" s="46">
        <v>0.0</v>
      </c>
      <c r="I32" s="46">
        <v>0.0</v>
      </c>
      <c r="J32" s="46">
        <v>0.0</v>
      </c>
      <c r="K32" s="46">
        <v>0.0</v>
      </c>
      <c r="L32" s="46">
        <v>0.0</v>
      </c>
      <c r="M32" s="46">
        <v>0.0</v>
      </c>
      <c r="N32" s="46">
        <v>0.0</v>
      </c>
      <c r="O32" s="46">
        <v>0.0</v>
      </c>
      <c r="P32" s="46">
        <v>0.0</v>
      </c>
      <c r="Q32" s="46">
        <v>0.0</v>
      </c>
      <c r="R32" s="46" t="s">
        <v>414</v>
      </c>
      <c r="S32" s="46" t="s">
        <v>405</v>
      </c>
      <c r="T32" s="46" t="s">
        <v>402</v>
      </c>
      <c r="U32" s="46" t="s">
        <v>406</v>
      </c>
      <c r="V32" s="46" t="s">
        <v>406</v>
      </c>
      <c r="W32" s="46" t="s">
        <v>406</v>
      </c>
    </row>
    <row r="33">
      <c r="A33" s="44" t="s">
        <v>432</v>
      </c>
      <c r="B33" s="46" t="s">
        <v>9</v>
      </c>
      <c r="C33" s="46" t="s">
        <v>20</v>
      </c>
      <c r="D33" s="46" t="s">
        <v>127</v>
      </c>
      <c r="E33" s="47">
        <v>44433.0</v>
      </c>
      <c r="F33" s="46">
        <v>0.0</v>
      </c>
      <c r="G33" s="46">
        <v>1.0</v>
      </c>
      <c r="H33" s="46">
        <v>1.0</v>
      </c>
      <c r="I33" s="46">
        <v>0.0</v>
      </c>
      <c r="J33" s="46">
        <v>0.5</v>
      </c>
      <c r="K33" s="46">
        <v>0.0</v>
      </c>
      <c r="L33" s="46">
        <v>0.0</v>
      </c>
      <c r="M33" s="46">
        <v>0.0</v>
      </c>
      <c r="N33" s="46">
        <v>0.0</v>
      </c>
      <c r="O33" s="46">
        <v>1.0</v>
      </c>
      <c r="P33" s="46">
        <v>0.0</v>
      </c>
      <c r="Q33" s="46">
        <v>0.0</v>
      </c>
      <c r="R33" s="46" t="s">
        <v>414</v>
      </c>
      <c r="S33" s="46" t="s">
        <v>405</v>
      </c>
      <c r="T33" s="46" t="s">
        <v>402</v>
      </c>
      <c r="U33" s="46" t="s">
        <v>406</v>
      </c>
      <c r="V33" s="46" t="s">
        <v>406</v>
      </c>
      <c r="W33" s="46" t="s">
        <v>406</v>
      </c>
    </row>
    <row r="34">
      <c r="A34" s="44" t="s">
        <v>432</v>
      </c>
      <c r="B34" s="46" t="s">
        <v>9</v>
      </c>
      <c r="C34" s="46" t="s">
        <v>20</v>
      </c>
      <c r="D34" s="46" t="s">
        <v>11</v>
      </c>
      <c r="E34" s="47">
        <v>44433.0</v>
      </c>
      <c r="F34" s="46">
        <v>0.0</v>
      </c>
      <c r="G34" s="46">
        <v>0.0</v>
      </c>
      <c r="H34" s="46">
        <v>1.0</v>
      </c>
      <c r="I34" s="46">
        <v>0.0</v>
      </c>
      <c r="J34" s="46">
        <v>0.0</v>
      </c>
      <c r="K34" s="46">
        <v>0.0</v>
      </c>
      <c r="L34" s="46">
        <v>0.0</v>
      </c>
      <c r="M34" s="46">
        <v>0.0</v>
      </c>
      <c r="N34" s="46">
        <v>0.0</v>
      </c>
      <c r="O34" s="46">
        <v>0.5</v>
      </c>
      <c r="P34" s="46">
        <v>0.0</v>
      </c>
      <c r="Q34" s="46">
        <v>0.0</v>
      </c>
      <c r="R34" s="46" t="s">
        <v>414</v>
      </c>
      <c r="S34" s="46" t="s">
        <v>405</v>
      </c>
      <c r="T34" s="46" t="s">
        <v>402</v>
      </c>
      <c r="U34" s="46" t="s">
        <v>406</v>
      </c>
      <c r="V34" s="46" t="s">
        <v>406</v>
      </c>
      <c r="W34" s="46" t="s">
        <v>406</v>
      </c>
    </row>
    <row r="35">
      <c r="A35" s="44" t="s">
        <v>432</v>
      </c>
      <c r="B35" s="46" t="s">
        <v>9</v>
      </c>
      <c r="C35" s="46" t="s">
        <v>20</v>
      </c>
      <c r="D35" s="46" t="s">
        <v>11</v>
      </c>
      <c r="E35" s="47">
        <v>44491.0</v>
      </c>
      <c r="F35" s="46">
        <v>0.0</v>
      </c>
      <c r="G35" s="46">
        <v>1.0</v>
      </c>
      <c r="H35" s="46">
        <v>0.0</v>
      </c>
      <c r="I35" s="46">
        <v>0.0</v>
      </c>
      <c r="J35" s="46">
        <v>0.0</v>
      </c>
      <c r="K35" s="46">
        <v>0.0</v>
      </c>
      <c r="L35" s="46">
        <v>1.0</v>
      </c>
      <c r="M35" s="46">
        <v>0.0</v>
      </c>
      <c r="N35" s="46">
        <v>0.0</v>
      </c>
      <c r="O35" s="46">
        <v>0.5</v>
      </c>
      <c r="P35" s="46">
        <v>0.0</v>
      </c>
      <c r="Q35" s="46">
        <v>0.0</v>
      </c>
      <c r="R35" s="46" t="s">
        <v>415</v>
      </c>
      <c r="S35" s="46" t="s">
        <v>405</v>
      </c>
      <c r="T35" s="46" t="s">
        <v>402</v>
      </c>
      <c r="U35" s="46" t="s">
        <v>406</v>
      </c>
      <c r="V35" s="46" t="s">
        <v>406</v>
      </c>
      <c r="W35" s="46" t="s">
        <v>406</v>
      </c>
    </row>
    <row r="36">
      <c r="A36" s="44" t="s">
        <v>432</v>
      </c>
      <c r="B36" s="46" t="s">
        <v>9</v>
      </c>
      <c r="C36" s="46" t="s">
        <v>20</v>
      </c>
      <c r="D36" s="46" t="s">
        <v>11</v>
      </c>
      <c r="E36" s="47">
        <v>44433.0</v>
      </c>
      <c r="F36" s="46">
        <v>0.0</v>
      </c>
      <c r="G36" s="46">
        <v>0.0</v>
      </c>
      <c r="H36" s="46">
        <v>0.0</v>
      </c>
      <c r="I36" s="46">
        <v>0.0</v>
      </c>
      <c r="J36" s="46">
        <v>0.0</v>
      </c>
      <c r="K36" s="46">
        <v>0.0</v>
      </c>
      <c r="L36" s="46">
        <v>0.0</v>
      </c>
      <c r="M36" s="46">
        <v>0.0</v>
      </c>
      <c r="N36" s="46">
        <v>0.0</v>
      </c>
      <c r="O36" s="46">
        <v>0.5</v>
      </c>
      <c r="P36" s="46">
        <v>0.0</v>
      </c>
      <c r="Q36" s="46">
        <v>0.0</v>
      </c>
      <c r="R36" s="46" t="s">
        <v>414</v>
      </c>
      <c r="S36" s="46" t="s">
        <v>405</v>
      </c>
      <c r="T36" s="46" t="s">
        <v>402</v>
      </c>
      <c r="U36" s="46" t="s">
        <v>406</v>
      </c>
      <c r="V36" s="46" t="s">
        <v>406</v>
      </c>
      <c r="W36" s="46" t="s">
        <v>406</v>
      </c>
    </row>
    <row r="37">
      <c r="A37" s="44" t="s">
        <v>433</v>
      </c>
      <c r="B37" s="46" t="s">
        <v>9</v>
      </c>
      <c r="C37" s="46" t="s">
        <v>35</v>
      </c>
      <c r="D37" s="46" t="s">
        <v>133</v>
      </c>
      <c r="E37" s="47">
        <v>44182.0</v>
      </c>
      <c r="F37" s="46">
        <v>0.0</v>
      </c>
      <c r="G37" s="46">
        <v>1.0</v>
      </c>
      <c r="H37" s="46">
        <v>0.0</v>
      </c>
      <c r="I37" s="46">
        <v>0.0</v>
      </c>
      <c r="J37" s="46">
        <v>1.0</v>
      </c>
      <c r="K37" s="46">
        <v>0.0</v>
      </c>
      <c r="L37" s="46">
        <v>1.0</v>
      </c>
      <c r="M37" s="46">
        <v>0.0</v>
      </c>
      <c r="N37" s="46">
        <v>0.0</v>
      </c>
      <c r="O37" s="46">
        <v>0.5</v>
      </c>
      <c r="P37" s="46">
        <v>0.0</v>
      </c>
      <c r="Q37" s="46">
        <v>0.0</v>
      </c>
      <c r="R37" s="46" t="s">
        <v>407</v>
      </c>
      <c r="S37" s="46" t="s">
        <v>405</v>
      </c>
      <c r="T37" s="46" t="s">
        <v>406</v>
      </c>
      <c r="U37" s="46" t="s">
        <v>406</v>
      </c>
      <c r="V37" s="46" t="s">
        <v>406</v>
      </c>
      <c r="W37" s="46" t="s">
        <v>406</v>
      </c>
    </row>
    <row r="38">
      <c r="A38" s="44" t="s">
        <v>433</v>
      </c>
      <c r="B38" s="46" t="s">
        <v>9</v>
      </c>
      <c r="C38" s="46" t="s">
        <v>35</v>
      </c>
      <c r="D38" s="46" t="s">
        <v>133</v>
      </c>
      <c r="E38" s="47">
        <v>44166.0</v>
      </c>
      <c r="F38" s="46">
        <v>0.0</v>
      </c>
      <c r="G38" s="46">
        <v>1.0</v>
      </c>
      <c r="H38" s="46">
        <v>0.0</v>
      </c>
      <c r="I38" s="46">
        <v>0.0</v>
      </c>
      <c r="J38" s="46">
        <v>1.0</v>
      </c>
      <c r="K38" s="46">
        <v>0.0</v>
      </c>
      <c r="L38" s="46">
        <v>1.0</v>
      </c>
      <c r="M38" s="46">
        <v>1.0</v>
      </c>
      <c r="N38" s="46">
        <v>0.5</v>
      </c>
      <c r="O38" s="46">
        <v>0.5</v>
      </c>
      <c r="P38" s="46">
        <v>0.0</v>
      </c>
      <c r="Q38" s="46">
        <v>0.0</v>
      </c>
      <c r="R38" s="46" t="s">
        <v>407</v>
      </c>
      <c r="S38" s="46" t="s">
        <v>405</v>
      </c>
      <c r="T38" s="46" t="s">
        <v>406</v>
      </c>
      <c r="U38" s="46" t="s">
        <v>406</v>
      </c>
      <c r="V38" s="46" t="s">
        <v>406</v>
      </c>
      <c r="W38" s="46" t="s">
        <v>406</v>
      </c>
    </row>
    <row r="39">
      <c r="A39" s="44" t="s">
        <v>433</v>
      </c>
      <c r="B39" s="46" t="s">
        <v>9</v>
      </c>
      <c r="C39" s="46" t="s">
        <v>35</v>
      </c>
      <c r="D39" s="46" t="s">
        <v>133</v>
      </c>
      <c r="E39" s="47">
        <v>44182.0</v>
      </c>
      <c r="F39" s="46">
        <v>0.0</v>
      </c>
      <c r="G39" s="46">
        <v>1.0</v>
      </c>
      <c r="H39" s="46">
        <v>0.0</v>
      </c>
      <c r="I39" s="46">
        <v>0.0</v>
      </c>
      <c r="J39" s="46">
        <v>0.0</v>
      </c>
      <c r="K39" s="46">
        <v>0.0</v>
      </c>
      <c r="L39" s="46">
        <v>1.0</v>
      </c>
      <c r="M39" s="46">
        <v>0.0</v>
      </c>
      <c r="N39" s="46">
        <v>0.0</v>
      </c>
      <c r="O39" s="46">
        <v>0.0</v>
      </c>
      <c r="P39" s="46">
        <v>0.0</v>
      </c>
      <c r="Q39" s="46">
        <v>0.0</v>
      </c>
      <c r="R39" s="46" t="s">
        <v>407</v>
      </c>
      <c r="S39" s="46" t="s">
        <v>405</v>
      </c>
      <c r="T39" s="46" t="s">
        <v>406</v>
      </c>
      <c r="U39" s="46" t="s">
        <v>406</v>
      </c>
      <c r="V39" s="46" t="s">
        <v>406</v>
      </c>
      <c r="W39" s="46" t="s">
        <v>406</v>
      </c>
    </row>
    <row r="40">
      <c r="A40" s="44" t="s">
        <v>433</v>
      </c>
      <c r="B40" s="46" t="s">
        <v>9</v>
      </c>
      <c r="C40" s="46" t="s">
        <v>35</v>
      </c>
      <c r="D40" s="46" t="s">
        <v>133</v>
      </c>
      <c r="E40" s="47">
        <v>44182.0</v>
      </c>
      <c r="F40" s="46">
        <v>0.0</v>
      </c>
      <c r="G40" s="46">
        <v>0.0</v>
      </c>
      <c r="H40" s="46">
        <v>0.0</v>
      </c>
      <c r="I40" s="46">
        <v>0.0</v>
      </c>
      <c r="J40" s="46">
        <v>1.0</v>
      </c>
      <c r="K40" s="46">
        <v>0.0</v>
      </c>
      <c r="L40" s="46">
        <v>1.0</v>
      </c>
      <c r="M40" s="46">
        <v>0.0</v>
      </c>
      <c r="N40" s="46">
        <v>0.0</v>
      </c>
      <c r="O40" s="46">
        <v>0.0</v>
      </c>
      <c r="P40" s="46">
        <v>0.0</v>
      </c>
      <c r="Q40" s="46">
        <v>0.0</v>
      </c>
      <c r="R40" s="46" t="s">
        <v>407</v>
      </c>
      <c r="S40" s="46" t="s">
        <v>405</v>
      </c>
      <c r="T40" s="46" t="s">
        <v>406</v>
      </c>
      <c r="U40" s="46" t="s">
        <v>406</v>
      </c>
      <c r="V40" s="46" t="s">
        <v>406</v>
      </c>
      <c r="W40" s="46" t="s">
        <v>406</v>
      </c>
    </row>
    <row r="41">
      <c r="A41" s="44" t="s">
        <v>433</v>
      </c>
      <c r="B41" s="46" t="s">
        <v>9</v>
      </c>
      <c r="C41" s="46" t="s">
        <v>35</v>
      </c>
      <c r="D41" s="46" t="s">
        <v>133</v>
      </c>
      <c r="E41" s="47">
        <v>44166.0</v>
      </c>
      <c r="F41" s="46">
        <v>0.0</v>
      </c>
      <c r="G41" s="46">
        <v>0.0</v>
      </c>
      <c r="H41" s="46">
        <v>0.0</v>
      </c>
      <c r="I41" s="46">
        <v>0.0</v>
      </c>
      <c r="J41" s="46">
        <v>1.0</v>
      </c>
      <c r="K41" s="46">
        <v>0.0</v>
      </c>
      <c r="L41" s="46">
        <v>0.0</v>
      </c>
      <c r="M41" s="46">
        <v>0.0</v>
      </c>
      <c r="N41" s="46">
        <v>0.0</v>
      </c>
      <c r="O41" s="46">
        <v>0.0</v>
      </c>
      <c r="P41" s="46">
        <v>0.0</v>
      </c>
      <c r="Q41" s="46">
        <v>0.0</v>
      </c>
      <c r="R41" s="46" t="s">
        <v>407</v>
      </c>
      <c r="S41" s="46" t="s">
        <v>405</v>
      </c>
      <c r="T41" s="46" t="s">
        <v>406</v>
      </c>
      <c r="U41" s="46" t="s">
        <v>406</v>
      </c>
      <c r="V41" s="46" t="s">
        <v>406</v>
      </c>
      <c r="W41" s="46" t="s">
        <v>406</v>
      </c>
    </row>
    <row r="42">
      <c r="A42" s="44" t="s">
        <v>433</v>
      </c>
      <c r="B42" s="46" t="s">
        <v>13</v>
      </c>
      <c r="C42" s="46" t="s">
        <v>48</v>
      </c>
      <c r="D42" s="46" t="s">
        <v>133</v>
      </c>
      <c r="E42" s="47">
        <v>44166.0</v>
      </c>
      <c r="F42" s="46">
        <v>0.5</v>
      </c>
      <c r="G42" s="46">
        <v>0.0</v>
      </c>
      <c r="H42" s="46">
        <v>0.0</v>
      </c>
      <c r="I42" s="46">
        <v>0.0</v>
      </c>
      <c r="J42" s="46">
        <v>1.0</v>
      </c>
      <c r="K42" s="46">
        <v>0.0</v>
      </c>
      <c r="L42" s="46">
        <v>0.5</v>
      </c>
      <c r="M42" s="46">
        <v>0.0</v>
      </c>
      <c r="N42" s="46">
        <v>0.0</v>
      </c>
      <c r="O42" s="46">
        <v>0.0</v>
      </c>
      <c r="P42" s="46">
        <v>0.0</v>
      </c>
      <c r="Q42" s="46">
        <v>0.0</v>
      </c>
      <c r="R42" s="46" t="s">
        <v>407</v>
      </c>
      <c r="S42" s="46" t="s">
        <v>405</v>
      </c>
      <c r="T42" s="46" t="s">
        <v>406</v>
      </c>
      <c r="U42" s="46" t="s">
        <v>406</v>
      </c>
      <c r="V42" s="46" t="s">
        <v>406</v>
      </c>
      <c r="W42" s="46" t="s">
        <v>406</v>
      </c>
    </row>
    <row r="43">
      <c r="A43" s="44" t="s">
        <v>433</v>
      </c>
      <c r="B43" s="46" t="s">
        <v>9</v>
      </c>
      <c r="C43" s="46" t="s">
        <v>48</v>
      </c>
      <c r="D43" s="46" t="s">
        <v>133</v>
      </c>
      <c r="E43" s="47">
        <v>44166.0</v>
      </c>
      <c r="F43" s="46">
        <v>0.0</v>
      </c>
      <c r="G43" s="46">
        <v>0.0</v>
      </c>
      <c r="H43" s="46">
        <v>1.0</v>
      </c>
      <c r="I43" s="46">
        <v>0.0</v>
      </c>
      <c r="J43" s="46">
        <v>1.0</v>
      </c>
      <c r="K43" s="46">
        <v>0.0</v>
      </c>
      <c r="L43" s="46">
        <v>1.0</v>
      </c>
      <c r="M43" s="46">
        <v>0.0</v>
      </c>
      <c r="N43" s="46">
        <v>0.0</v>
      </c>
      <c r="O43" s="46">
        <v>0.0</v>
      </c>
      <c r="P43" s="46">
        <v>0.0</v>
      </c>
      <c r="Q43" s="46">
        <v>0.0</v>
      </c>
      <c r="R43" s="46" t="s">
        <v>407</v>
      </c>
      <c r="S43" s="46" t="s">
        <v>405</v>
      </c>
      <c r="T43" s="46" t="s">
        <v>406</v>
      </c>
      <c r="U43" s="46" t="s">
        <v>406</v>
      </c>
      <c r="V43" s="46" t="s">
        <v>406</v>
      </c>
      <c r="W43" s="46" t="s">
        <v>406</v>
      </c>
    </row>
    <row r="44">
      <c r="A44" s="44" t="s">
        <v>433</v>
      </c>
      <c r="B44" s="46" t="s">
        <v>9</v>
      </c>
      <c r="C44" s="46" t="s">
        <v>48</v>
      </c>
      <c r="D44" s="46" t="s">
        <v>133</v>
      </c>
      <c r="E44" s="47">
        <v>44166.0</v>
      </c>
      <c r="F44" s="46">
        <v>0.0</v>
      </c>
      <c r="G44" s="46">
        <v>0.0</v>
      </c>
      <c r="H44" s="46">
        <v>0.0</v>
      </c>
      <c r="I44" s="46">
        <v>0.0</v>
      </c>
      <c r="J44" s="46">
        <v>1.0</v>
      </c>
      <c r="K44" s="46">
        <v>0.0</v>
      </c>
      <c r="L44" s="46">
        <v>0.0</v>
      </c>
      <c r="M44" s="46">
        <v>0.0</v>
      </c>
      <c r="N44" s="46">
        <v>0.0</v>
      </c>
      <c r="O44" s="46">
        <v>0.0</v>
      </c>
      <c r="P44" s="46">
        <v>0.0</v>
      </c>
      <c r="Q44" s="46">
        <v>0.0</v>
      </c>
      <c r="R44" s="46" t="s">
        <v>407</v>
      </c>
      <c r="S44" s="46" t="s">
        <v>405</v>
      </c>
      <c r="T44" s="46" t="s">
        <v>406</v>
      </c>
      <c r="U44" s="46" t="s">
        <v>406</v>
      </c>
      <c r="V44" s="46" t="s">
        <v>406</v>
      </c>
      <c r="W44" s="46" t="s">
        <v>406</v>
      </c>
    </row>
    <row r="45">
      <c r="A45" s="44" t="s">
        <v>433</v>
      </c>
      <c r="B45" s="46" t="s">
        <v>9</v>
      </c>
      <c r="C45" s="46" t="s">
        <v>55</v>
      </c>
      <c r="D45" s="46" t="s">
        <v>133</v>
      </c>
      <c r="E45" s="47">
        <v>44182.0</v>
      </c>
      <c r="F45" s="46">
        <v>0.0</v>
      </c>
      <c r="G45" s="46">
        <v>1.0</v>
      </c>
      <c r="H45" s="46">
        <v>0.0</v>
      </c>
      <c r="I45" s="46">
        <v>0.0</v>
      </c>
      <c r="J45" s="46">
        <v>0.0</v>
      </c>
      <c r="K45" s="46">
        <v>0.0</v>
      </c>
      <c r="L45" s="46">
        <v>1.0</v>
      </c>
      <c r="M45" s="46">
        <v>0.0</v>
      </c>
      <c r="N45" s="46">
        <v>0.0</v>
      </c>
      <c r="O45" s="46">
        <v>0.0</v>
      </c>
      <c r="P45" s="46">
        <v>0.0</v>
      </c>
      <c r="Q45" s="46">
        <v>0.0</v>
      </c>
      <c r="R45" s="46" t="s">
        <v>407</v>
      </c>
      <c r="S45" s="46" t="s">
        <v>405</v>
      </c>
      <c r="T45" s="46" t="s">
        <v>406</v>
      </c>
      <c r="U45" s="46" t="s">
        <v>406</v>
      </c>
      <c r="V45" s="46" t="s">
        <v>406</v>
      </c>
      <c r="W45" s="46" t="s">
        <v>406</v>
      </c>
    </row>
    <row r="46">
      <c r="A46" s="44" t="s">
        <v>433</v>
      </c>
      <c r="B46" s="46" t="s">
        <v>9</v>
      </c>
      <c r="C46" s="46" t="s">
        <v>55</v>
      </c>
      <c r="D46" s="46" t="s">
        <v>133</v>
      </c>
      <c r="E46" s="47">
        <v>44166.0</v>
      </c>
      <c r="F46" s="46">
        <v>0.0</v>
      </c>
      <c r="G46" s="46">
        <v>1.0</v>
      </c>
      <c r="H46" s="46">
        <v>0.0</v>
      </c>
      <c r="I46" s="46">
        <v>0.0</v>
      </c>
      <c r="J46" s="46">
        <v>1.0</v>
      </c>
      <c r="K46" s="46">
        <v>0.0</v>
      </c>
      <c r="L46" s="46">
        <v>0.0</v>
      </c>
      <c r="M46" s="46">
        <v>0.0</v>
      </c>
      <c r="N46" s="46">
        <v>0.0</v>
      </c>
      <c r="O46" s="46">
        <v>0.0</v>
      </c>
      <c r="P46" s="46">
        <v>0.0</v>
      </c>
      <c r="Q46" s="46">
        <v>0.0</v>
      </c>
      <c r="R46" s="46" t="s">
        <v>407</v>
      </c>
      <c r="S46" s="46" t="s">
        <v>405</v>
      </c>
      <c r="T46" s="46" t="s">
        <v>406</v>
      </c>
      <c r="U46" s="46" t="s">
        <v>406</v>
      </c>
      <c r="V46" s="46" t="s">
        <v>406</v>
      </c>
      <c r="W46" s="46" t="s">
        <v>406</v>
      </c>
    </row>
    <row r="47">
      <c r="A47" s="44" t="s">
        <v>433</v>
      </c>
      <c r="B47" s="46" t="s">
        <v>9</v>
      </c>
      <c r="C47" s="46" t="s">
        <v>55</v>
      </c>
      <c r="D47" s="46" t="s">
        <v>133</v>
      </c>
      <c r="E47" s="47">
        <v>44190.0</v>
      </c>
      <c r="F47" s="46">
        <v>0.5</v>
      </c>
      <c r="G47" s="46">
        <v>0.0</v>
      </c>
      <c r="H47" s="46">
        <v>0.0</v>
      </c>
      <c r="I47" s="46">
        <v>0.0</v>
      </c>
      <c r="J47" s="46">
        <v>1.0</v>
      </c>
      <c r="K47" s="46">
        <v>0.0</v>
      </c>
      <c r="L47" s="46">
        <v>1.0</v>
      </c>
      <c r="M47" s="46">
        <v>0.0</v>
      </c>
      <c r="N47" s="46">
        <v>0.0</v>
      </c>
      <c r="O47" s="46">
        <v>0.0</v>
      </c>
      <c r="P47" s="46">
        <v>0.0</v>
      </c>
      <c r="Q47" s="46">
        <v>0.0</v>
      </c>
      <c r="R47" s="46" t="s">
        <v>407</v>
      </c>
      <c r="S47" s="46" t="s">
        <v>405</v>
      </c>
      <c r="T47" s="46" t="s">
        <v>406</v>
      </c>
      <c r="U47" s="46" t="s">
        <v>406</v>
      </c>
      <c r="V47" s="46" t="s">
        <v>406</v>
      </c>
      <c r="W47" s="46" t="s">
        <v>406</v>
      </c>
    </row>
    <row r="48">
      <c r="A48" s="44" t="s">
        <v>433</v>
      </c>
      <c r="B48" s="46" t="s">
        <v>13</v>
      </c>
      <c r="C48" s="46" t="s">
        <v>55</v>
      </c>
      <c r="D48" s="46" t="s">
        <v>133</v>
      </c>
      <c r="E48" s="47">
        <v>44182.0</v>
      </c>
      <c r="F48" s="46">
        <v>0.0</v>
      </c>
      <c r="G48" s="46">
        <v>0.0</v>
      </c>
      <c r="H48" s="46">
        <v>0.0</v>
      </c>
      <c r="I48" s="46">
        <v>0.0</v>
      </c>
      <c r="J48" s="46">
        <v>0.0</v>
      </c>
      <c r="K48" s="46">
        <v>0.0</v>
      </c>
      <c r="L48" s="46">
        <v>1.0</v>
      </c>
      <c r="M48" s="46">
        <v>0.0</v>
      </c>
      <c r="N48" s="46">
        <v>0.0</v>
      </c>
      <c r="O48" s="46">
        <v>0.0</v>
      </c>
      <c r="P48" s="46">
        <v>0.0</v>
      </c>
      <c r="Q48" s="46">
        <v>0.0</v>
      </c>
      <c r="R48" s="46" t="s">
        <v>407</v>
      </c>
      <c r="S48" s="46" t="s">
        <v>405</v>
      </c>
      <c r="T48" s="46" t="s">
        <v>406</v>
      </c>
      <c r="U48" s="46" t="s">
        <v>406</v>
      </c>
      <c r="V48" s="46" t="s">
        <v>406</v>
      </c>
      <c r="W48" s="46" t="s">
        <v>406</v>
      </c>
    </row>
    <row r="49">
      <c r="A49" s="44" t="s">
        <v>433</v>
      </c>
      <c r="B49" s="46" t="s">
        <v>9</v>
      </c>
      <c r="C49" s="46" t="s">
        <v>55</v>
      </c>
      <c r="D49" s="46" t="s">
        <v>133</v>
      </c>
      <c r="E49" s="47">
        <v>44166.0</v>
      </c>
      <c r="F49" s="46">
        <v>0.0</v>
      </c>
      <c r="G49" s="46">
        <v>0.0</v>
      </c>
      <c r="H49" s="46">
        <v>0.0</v>
      </c>
      <c r="I49" s="46">
        <v>0.0</v>
      </c>
      <c r="J49" s="46">
        <v>1.0</v>
      </c>
      <c r="K49" s="46">
        <v>0.0</v>
      </c>
      <c r="L49" s="46">
        <v>1.0</v>
      </c>
      <c r="M49" s="46">
        <v>0.0</v>
      </c>
      <c r="N49" s="46">
        <v>0.0</v>
      </c>
      <c r="O49" s="46">
        <v>0.0</v>
      </c>
      <c r="P49" s="46">
        <v>0.0</v>
      </c>
      <c r="Q49" s="46">
        <v>0.0</v>
      </c>
      <c r="R49" s="46" t="s">
        <v>407</v>
      </c>
      <c r="S49" s="46" t="s">
        <v>405</v>
      </c>
      <c r="T49" s="46" t="s">
        <v>406</v>
      </c>
      <c r="U49" s="46" t="s">
        <v>406</v>
      </c>
      <c r="V49" s="46" t="s">
        <v>406</v>
      </c>
      <c r="W49" s="46" t="s">
        <v>406</v>
      </c>
    </row>
    <row r="50">
      <c r="A50" s="44" t="s">
        <v>433</v>
      </c>
      <c r="B50" s="46" t="s">
        <v>9</v>
      </c>
      <c r="C50" s="46" t="s">
        <v>55</v>
      </c>
      <c r="D50" s="46" t="s">
        <v>133</v>
      </c>
      <c r="E50" s="47">
        <v>44166.0</v>
      </c>
      <c r="F50" s="46">
        <v>1.0</v>
      </c>
      <c r="G50" s="46">
        <v>0.0</v>
      </c>
      <c r="H50" s="46">
        <v>0.0</v>
      </c>
      <c r="I50" s="46">
        <v>0.0</v>
      </c>
      <c r="J50" s="46">
        <v>1.0</v>
      </c>
      <c r="K50" s="46">
        <v>0.0</v>
      </c>
      <c r="L50" s="46">
        <v>1.0</v>
      </c>
      <c r="M50" s="46">
        <v>0.0</v>
      </c>
      <c r="N50" s="46">
        <v>0.0</v>
      </c>
      <c r="O50" s="46">
        <v>0.0</v>
      </c>
      <c r="P50" s="46">
        <v>0.0</v>
      </c>
      <c r="Q50" s="46">
        <v>0.0</v>
      </c>
      <c r="R50" s="46" t="s">
        <v>407</v>
      </c>
      <c r="S50" s="46" t="s">
        <v>405</v>
      </c>
      <c r="T50" s="46" t="s">
        <v>406</v>
      </c>
      <c r="U50" s="46" t="s">
        <v>406</v>
      </c>
      <c r="V50" s="46" t="s">
        <v>406</v>
      </c>
      <c r="W50" s="46" t="s">
        <v>406</v>
      </c>
    </row>
    <row r="51">
      <c r="A51" s="44" t="s">
        <v>433</v>
      </c>
      <c r="B51" s="46" t="s">
        <v>9</v>
      </c>
      <c r="C51" s="46" t="s">
        <v>55</v>
      </c>
      <c r="D51" s="46" t="s">
        <v>133</v>
      </c>
      <c r="E51" s="47">
        <v>44166.0</v>
      </c>
      <c r="F51" s="46">
        <v>0.5</v>
      </c>
      <c r="G51" s="46">
        <v>1.0</v>
      </c>
      <c r="H51" s="46">
        <v>0.0</v>
      </c>
      <c r="I51" s="46">
        <v>0.0</v>
      </c>
      <c r="J51" s="46">
        <v>0.5</v>
      </c>
      <c r="K51" s="46">
        <v>0.0</v>
      </c>
      <c r="L51" s="46">
        <v>1.0</v>
      </c>
      <c r="M51" s="46">
        <v>0.0</v>
      </c>
      <c r="N51" s="46">
        <v>0.0</v>
      </c>
      <c r="O51" s="46">
        <v>0.0</v>
      </c>
      <c r="P51" s="46">
        <v>0.0</v>
      </c>
      <c r="Q51" s="46">
        <v>0.0</v>
      </c>
      <c r="R51" s="46" t="s">
        <v>407</v>
      </c>
      <c r="S51" s="46" t="s">
        <v>405</v>
      </c>
      <c r="T51" s="46" t="s">
        <v>406</v>
      </c>
      <c r="U51" s="46" t="s">
        <v>406</v>
      </c>
      <c r="V51" s="46" t="s">
        <v>406</v>
      </c>
      <c r="W51" s="46" t="s">
        <v>406</v>
      </c>
    </row>
    <row r="52">
      <c r="A52" s="44" t="s">
        <v>433</v>
      </c>
      <c r="B52" s="46" t="s">
        <v>9</v>
      </c>
      <c r="C52" s="46" t="s">
        <v>33</v>
      </c>
      <c r="D52" s="46" t="s">
        <v>133</v>
      </c>
      <c r="E52" s="47">
        <v>44182.0</v>
      </c>
      <c r="F52" s="46">
        <v>0.0</v>
      </c>
      <c r="G52" s="46">
        <v>0.0</v>
      </c>
      <c r="H52" s="46">
        <v>0.0</v>
      </c>
      <c r="I52" s="46">
        <v>0.0</v>
      </c>
      <c r="J52" s="46">
        <v>1.0</v>
      </c>
      <c r="K52" s="46">
        <v>0.0</v>
      </c>
      <c r="L52" s="46">
        <v>1.0</v>
      </c>
      <c r="M52" s="46">
        <v>1.0</v>
      </c>
      <c r="N52" s="46">
        <v>0.0</v>
      </c>
      <c r="O52" s="46">
        <v>0.5</v>
      </c>
      <c r="P52" s="46">
        <v>0.5</v>
      </c>
      <c r="Q52" s="46">
        <v>0.0</v>
      </c>
      <c r="R52" s="46" t="s">
        <v>407</v>
      </c>
      <c r="S52" s="46" t="s">
        <v>405</v>
      </c>
      <c r="T52" s="46" t="s">
        <v>406</v>
      </c>
      <c r="U52" s="46" t="s">
        <v>406</v>
      </c>
      <c r="V52" s="46" t="s">
        <v>406</v>
      </c>
      <c r="W52" s="46" t="s">
        <v>406</v>
      </c>
    </row>
    <row r="53">
      <c r="A53" s="44" t="s">
        <v>433</v>
      </c>
      <c r="B53" s="46" t="s">
        <v>9</v>
      </c>
      <c r="C53" s="46" t="s">
        <v>33</v>
      </c>
      <c r="D53" s="46" t="s">
        <v>133</v>
      </c>
      <c r="E53" s="47">
        <v>44166.0</v>
      </c>
      <c r="F53" s="46">
        <v>1.0</v>
      </c>
      <c r="G53" s="46">
        <v>0.0</v>
      </c>
      <c r="H53" s="46">
        <v>0.0</v>
      </c>
      <c r="I53" s="46">
        <v>0.0</v>
      </c>
      <c r="J53" s="46">
        <v>1.0</v>
      </c>
      <c r="K53" s="46">
        <v>0.5</v>
      </c>
      <c r="L53" s="46">
        <v>1.0</v>
      </c>
      <c r="M53" s="46">
        <v>0.0</v>
      </c>
      <c r="N53" s="46">
        <v>0.0</v>
      </c>
      <c r="O53" s="46">
        <v>0.0</v>
      </c>
      <c r="P53" s="46">
        <v>0.0</v>
      </c>
      <c r="Q53" s="46">
        <v>0.0</v>
      </c>
      <c r="R53" s="46" t="s">
        <v>407</v>
      </c>
      <c r="S53" s="46" t="s">
        <v>405</v>
      </c>
      <c r="T53" s="46" t="s">
        <v>406</v>
      </c>
      <c r="U53" s="46" t="s">
        <v>406</v>
      </c>
      <c r="V53" s="46" t="s">
        <v>406</v>
      </c>
      <c r="W53" s="46" t="s">
        <v>406</v>
      </c>
    </row>
    <row r="54">
      <c r="A54" s="44" t="s">
        <v>433</v>
      </c>
      <c r="B54" s="46" t="s">
        <v>9</v>
      </c>
      <c r="C54" s="46" t="s">
        <v>33</v>
      </c>
      <c r="D54" s="46" t="s">
        <v>133</v>
      </c>
      <c r="E54" s="47">
        <v>44182.0</v>
      </c>
      <c r="F54" s="46">
        <v>0.0</v>
      </c>
      <c r="G54" s="46">
        <v>0.0</v>
      </c>
      <c r="H54" s="46">
        <v>0.5</v>
      </c>
      <c r="I54" s="46">
        <v>0.0</v>
      </c>
      <c r="J54" s="46">
        <v>0.5</v>
      </c>
      <c r="K54" s="46">
        <v>0.0</v>
      </c>
      <c r="L54" s="46">
        <v>1.0</v>
      </c>
      <c r="M54" s="46">
        <v>0.0</v>
      </c>
      <c r="N54" s="46">
        <v>0.0</v>
      </c>
      <c r="O54" s="46">
        <v>0.5</v>
      </c>
      <c r="P54" s="46">
        <v>0.0</v>
      </c>
      <c r="Q54" s="46">
        <v>0.0</v>
      </c>
      <c r="R54" s="46" t="s">
        <v>407</v>
      </c>
      <c r="S54" s="46" t="s">
        <v>405</v>
      </c>
      <c r="T54" s="46" t="s">
        <v>406</v>
      </c>
      <c r="U54" s="46" t="s">
        <v>406</v>
      </c>
      <c r="V54" s="46" t="s">
        <v>406</v>
      </c>
      <c r="W54" s="46" t="s">
        <v>406</v>
      </c>
    </row>
    <row r="55">
      <c r="A55" s="44" t="s">
        <v>216</v>
      </c>
      <c r="B55" s="46" t="s">
        <v>9</v>
      </c>
      <c r="C55" s="46" t="s">
        <v>30</v>
      </c>
      <c r="D55" s="46" t="s">
        <v>153</v>
      </c>
      <c r="E55" s="47">
        <v>44708.0</v>
      </c>
      <c r="F55" s="46">
        <v>0.5</v>
      </c>
      <c r="G55" s="46">
        <v>1.0</v>
      </c>
      <c r="H55" s="46">
        <v>0.0</v>
      </c>
      <c r="I55" s="46">
        <v>0.0</v>
      </c>
      <c r="J55" s="46">
        <v>1.0</v>
      </c>
      <c r="K55" s="46">
        <v>0.0</v>
      </c>
      <c r="L55" s="46">
        <v>0.5</v>
      </c>
      <c r="M55" s="46">
        <v>0.0</v>
      </c>
      <c r="N55" s="46">
        <v>0.0</v>
      </c>
      <c r="O55" s="46">
        <v>0.5</v>
      </c>
      <c r="P55" s="46">
        <v>0.5</v>
      </c>
      <c r="Q55" s="46">
        <v>0.0</v>
      </c>
      <c r="R55" s="46" t="s">
        <v>417</v>
      </c>
      <c r="S55" s="46" t="s">
        <v>405</v>
      </c>
      <c r="T55" s="46" t="s">
        <v>406</v>
      </c>
      <c r="U55" s="46" t="s">
        <v>406</v>
      </c>
      <c r="V55" s="46" t="s">
        <v>406</v>
      </c>
      <c r="W55" s="46" t="s">
        <v>406</v>
      </c>
    </row>
    <row r="56">
      <c r="A56" s="44" t="s">
        <v>430</v>
      </c>
      <c r="B56" s="46" t="s">
        <v>77</v>
      </c>
      <c r="C56" s="46" t="s">
        <v>10</v>
      </c>
      <c r="D56" s="46" t="s">
        <v>11</v>
      </c>
      <c r="E56" s="47">
        <v>44735.0</v>
      </c>
      <c r="F56" s="46">
        <v>1.0</v>
      </c>
      <c r="G56" s="46">
        <v>1.0</v>
      </c>
      <c r="H56" s="46">
        <v>0.0</v>
      </c>
      <c r="I56" s="46">
        <v>0.0</v>
      </c>
      <c r="J56" s="46">
        <v>0.5</v>
      </c>
      <c r="K56" s="46">
        <v>0.0</v>
      </c>
      <c r="L56" s="46">
        <v>0.0</v>
      </c>
      <c r="M56" s="46">
        <v>0.0</v>
      </c>
      <c r="N56" s="46">
        <v>0.0</v>
      </c>
      <c r="O56" s="46">
        <v>0.0</v>
      </c>
      <c r="P56" s="46">
        <v>0.0</v>
      </c>
      <c r="Q56" s="46">
        <v>0.0</v>
      </c>
      <c r="R56" s="46" t="s">
        <v>417</v>
      </c>
      <c r="S56" s="46" t="s">
        <v>401</v>
      </c>
      <c r="T56" s="46" t="s">
        <v>402</v>
      </c>
      <c r="U56" s="46" t="s">
        <v>402</v>
      </c>
      <c r="V56" s="46" t="s">
        <v>402</v>
      </c>
      <c r="W56" s="46" t="s">
        <v>406</v>
      </c>
    </row>
    <row r="57">
      <c r="A57" s="44" t="s">
        <v>430</v>
      </c>
      <c r="B57" s="46" t="s">
        <v>9</v>
      </c>
      <c r="C57" s="46" t="s">
        <v>10</v>
      </c>
      <c r="D57" s="46" t="s">
        <v>11</v>
      </c>
      <c r="E57" s="47">
        <v>44712.0</v>
      </c>
      <c r="F57" s="46">
        <v>0.0</v>
      </c>
      <c r="G57" s="46">
        <v>1.0</v>
      </c>
      <c r="H57" s="46">
        <v>0.0</v>
      </c>
      <c r="I57" s="46">
        <v>0.0</v>
      </c>
      <c r="J57" s="46">
        <v>0.5</v>
      </c>
      <c r="K57" s="46">
        <v>0.0</v>
      </c>
      <c r="L57" s="46">
        <v>0.5</v>
      </c>
      <c r="M57" s="46">
        <v>0.0</v>
      </c>
      <c r="N57" s="46">
        <v>0.0</v>
      </c>
      <c r="O57" s="46">
        <v>1.0</v>
      </c>
      <c r="P57" s="46">
        <v>0.0</v>
      </c>
      <c r="Q57" s="46">
        <v>0.0</v>
      </c>
      <c r="R57" s="46" t="s">
        <v>417</v>
      </c>
      <c r="S57" s="46" t="s">
        <v>401</v>
      </c>
      <c r="T57" s="46" t="s">
        <v>402</v>
      </c>
      <c r="U57" s="46" t="s">
        <v>402</v>
      </c>
      <c r="V57" s="46" t="s">
        <v>402</v>
      </c>
      <c r="W57" s="46" t="s">
        <v>406</v>
      </c>
    </row>
    <row r="58">
      <c r="A58" s="44" t="s">
        <v>434</v>
      </c>
      <c r="B58" s="46" t="s">
        <v>9</v>
      </c>
      <c r="C58" s="46" t="s">
        <v>160</v>
      </c>
      <c r="D58" s="46" t="s">
        <v>11</v>
      </c>
      <c r="E58" s="47">
        <v>44232.0</v>
      </c>
      <c r="F58" s="46">
        <v>0.0</v>
      </c>
      <c r="G58" s="46">
        <v>1.0</v>
      </c>
      <c r="H58" s="46">
        <v>0.0</v>
      </c>
      <c r="I58" s="46">
        <v>0.0</v>
      </c>
      <c r="J58" s="46">
        <v>0.0</v>
      </c>
      <c r="K58" s="46">
        <v>0.0</v>
      </c>
      <c r="L58" s="46">
        <v>0.5</v>
      </c>
      <c r="M58" s="46">
        <v>0.5</v>
      </c>
      <c r="N58" s="46">
        <v>0.0</v>
      </c>
      <c r="O58" s="46">
        <v>0.5</v>
      </c>
      <c r="P58" s="46">
        <v>0.0</v>
      </c>
      <c r="Q58" s="46">
        <v>0.0</v>
      </c>
      <c r="R58" s="46" t="s">
        <v>412</v>
      </c>
      <c r="S58" s="46" t="s">
        <v>405</v>
      </c>
      <c r="T58" s="46" t="s">
        <v>402</v>
      </c>
      <c r="U58" s="46" t="s">
        <v>402</v>
      </c>
      <c r="V58" s="46" t="s">
        <v>402</v>
      </c>
      <c r="W58" s="46" t="s">
        <v>406</v>
      </c>
    </row>
    <row r="59">
      <c r="A59" s="44" t="s">
        <v>434</v>
      </c>
      <c r="B59" s="46" t="s">
        <v>9</v>
      </c>
      <c r="C59" s="46" t="s">
        <v>160</v>
      </c>
      <c r="D59" s="46" t="s">
        <v>11</v>
      </c>
      <c r="E59" s="47">
        <v>44152.0</v>
      </c>
      <c r="F59" s="46">
        <v>1.0</v>
      </c>
      <c r="G59" s="46">
        <v>1.0</v>
      </c>
      <c r="H59" s="46">
        <v>0.5</v>
      </c>
      <c r="I59" s="46">
        <v>0.0</v>
      </c>
      <c r="J59" s="46">
        <v>0.0</v>
      </c>
      <c r="K59" s="46">
        <v>0.0</v>
      </c>
      <c r="L59" s="46">
        <v>0.5</v>
      </c>
      <c r="M59" s="46">
        <v>0.5</v>
      </c>
      <c r="N59" s="46">
        <v>0.0</v>
      </c>
      <c r="O59" s="46">
        <v>1.0</v>
      </c>
      <c r="P59" s="46">
        <v>0.0</v>
      </c>
      <c r="Q59" s="46">
        <v>0.0</v>
      </c>
      <c r="R59" s="46" t="s">
        <v>407</v>
      </c>
      <c r="S59" s="46" t="s">
        <v>405</v>
      </c>
      <c r="T59" s="46" t="s">
        <v>402</v>
      </c>
      <c r="U59" s="46" t="s">
        <v>402</v>
      </c>
      <c r="V59" s="46" t="s">
        <v>402</v>
      </c>
      <c r="W59" s="46" t="s">
        <v>406</v>
      </c>
    </row>
    <row r="60">
      <c r="A60" s="44" t="s">
        <v>434</v>
      </c>
      <c r="B60" s="46" t="s">
        <v>13</v>
      </c>
      <c r="C60" s="46" t="s">
        <v>160</v>
      </c>
      <c r="D60" s="46" t="s">
        <v>163</v>
      </c>
      <c r="E60" s="47">
        <v>44230.0</v>
      </c>
      <c r="F60" s="46">
        <v>0.0</v>
      </c>
      <c r="G60" s="46">
        <v>1.0</v>
      </c>
      <c r="H60" s="46">
        <v>0.0</v>
      </c>
      <c r="I60" s="46">
        <v>0.0</v>
      </c>
      <c r="J60" s="46">
        <v>0.5</v>
      </c>
      <c r="K60" s="46">
        <v>0.0</v>
      </c>
      <c r="L60" s="46">
        <v>0.0</v>
      </c>
      <c r="M60" s="46">
        <v>0.0</v>
      </c>
      <c r="N60" s="46">
        <v>0.0</v>
      </c>
      <c r="O60" s="46">
        <v>0.0</v>
      </c>
      <c r="P60" s="46">
        <v>0.0</v>
      </c>
      <c r="Q60" s="46">
        <v>0.0</v>
      </c>
      <c r="R60" s="46" t="s">
        <v>412</v>
      </c>
      <c r="S60" s="46" t="s">
        <v>405</v>
      </c>
      <c r="T60" s="46" t="s">
        <v>402</v>
      </c>
      <c r="U60" s="46" t="s">
        <v>402</v>
      </c>
      <c r="V60" s="46" t="s">
        <v>402</v>
      </c>
      <c r="W60" s="46" t="s">
        <v>406</v>
      </c>
    </row>
    <row r="61">
      <c r="A61" s="44" t="s">
        <v>430</v>
      </c>
      <c r="B61" s="46" t="s">
        <v>9</v>
      </c>
      <c r="C61" s="46" t="s">
        <v>10</v>
      </c>
      <c r="D61" s="46" t="s">
        <v>11</v>
      </c>
      <c r="E61" s="47">
        <v>44867.0</v>
      </c>
      <c r="F61" s="46">
        <v>1.0</v>
      </c>
      <c r="G61" s="46">
        <v>0.0</v>
      </c>
      <c r="H61" s="46">
        <v>1.0</v>
      </c>
      <c r="I61" s="46">
        <v>0.0</v>
      </c>
      <c r="J61" s="46">
        <v>0.0</v>
      </c>
      <c r="K61" s="46">
        <v>0.0</v>
      </c>
      <c r="L61" s="46">
        <v>0.0</v>
      </c>
      <c r="M61" s="46">
        <v>0.0</v>
      </c>
      <c r="N61" s="46">
        <v>0.0</v>
      </c>
      <c r="O61" s="46">
        <v>0.5</v>
      </c>
      <c r="P61" s="46">
        <v>0.0</v>
      </c>
      <c r="Q61" s="46">
        <v>0.0</v>
      </c>
      <c r="R61" s="46" t="s">
        <v>418</v>
      </c>
      <c r="S61" s="46" t="s">
        <v>401</v>
      </c>
      <c r="T61" s="46" t="s">
        <v>402</v>
      </c>
      <c r="U61" s="46" t="s">
        <v>402</v>
      </c>
      <c r="V61" s="46" t="s">
        <v>402</v>
      </c>
      <c r="W61" s="46" t="s">
        <v>406</v>
      </c>
    </row>
    <row r="62">
      <c r="A62" s="44" t="s">
        <v>426</v>
      </c>
      <c r="B62" s="46" t="s">
        <v>9</v>
      </c>
      <c r="C62" s="46" t="s">
        <v>10</v>
      </c>
      <c r="D62" s="46" t="s">
        <v>11</v>
      </c>
      <c r="E62" s="47">
        <v>44144.0</v>
      </c>
      <c r="F62" s="46">
        <v>1.0</v>
      </c>
      <c r="G62" s="46">
        <v>1.0</v>
      </c>
      <c r="H62" s="46">
        <v>0.0</v>
      </c>
      <c r="I62" s="46">
        <v>0.0</v>
      </c>
      <c r="J62" s="46">
        <v>1.0</v>
      </c>
      <c r="K62" s="46">
        <v>0.0</v>
      </c>
      <c r="L62" s="46">
        <v>1.0</v>
      </c>
      <c r="M62" s="46">
        <v>0.5</v>
      </c>
      <c r="N62" s="46">
        <v>0.0</v>
      </c>
      <c r="O62" s="46">
        <v>0.0</v>
      </c>
      <c r="P62" s="46">
        <v>1.0</v>
      </c>
      <c r="Q62" s="46">
        <v>0.0</v>
      </c>
      <c r="R62" s="46" t="s">
        <v>407</v>
      </c>
      <c r="S62" s="46" t="s">
        <v>405</v>
      </c>
      <c r="T62" s="46" t="s">
        <v>406</v>
      </c>
      <c r="U62" s="46" t="s">
        <v>406</v>
      </c>
      <c r="V62" s="46" t="s">
        <v>406</v>
      </c>
      <c r="W62" s="46" t="s">
        <v>406</v>
      </c>
    </row>
    <row r="63">
      <c r="A63" s="44" t="s">
        <v>435</v>
      </c>
      <c r="B63" s="46" t="s">
        <v>9</v>
      </c>
      <c r="C63" s="46" t="s">
        <v>10</v>
      </c>
      <c r="D63" s="46" t="s">
        <v>11</v>
      </c>
      <c r="E63" s="47">
        <v>44867.0</v>
      </c>
      <c r="F63" s="46">
        <v>0.0</v>
      </c>
      <c r="G63" s="46">
        <v>0.5</v>
      </c>
      <c r="H63" s="46">
        <v>0.0</v>
      </c>
      <c r="I63" s="46">
        <v>0.0</v>
      </c>
      <c r="J63" s="46">
        <v>0.0</v>
      </c>
      <c r="K63" s="46">
        <v>0.0</v>
      </c>
      <c r="L63" s="46">
        <v>0.5</v>
      </c>
      <c r="M63" s="46">
        <v>0.0</v>
      </c>
      <c r="N63" s="46">
        <v>0.0</v>
      </c>
      <c r="O63" s="46">
        <v>0.5</v>
      </c>
      <c r="P63" s="46">
        <v>0.0</v>
      </c>
      <c r="Q63" s="46">
        <v>0.0</v>
      </c>
      <c r="R63" s="46" t="s">
        <v>418</v>
      </c>
      <c r="S63" s="46" t="s">
        <v>401</v>
      </c>
      <c r="T63" s="46" t="s">
        <v>402</v>
      </c>
      <c r="U63" s="46" t="s">
        <v>402</v>
      </c>
      <c r="V63" s="46" t="s">
        <v>406</v>
      </c>
      <c r="W63" s="46" t="s">
        <v>406</v>
      </c>
    </row>
    <row r="64">
      <c r="A64" s="44" t="s">
        <v>216</v>
      </c>
      <c r="B64" s="46" t="s">
        <v>9</v>
      </c>
      <c r="C64" s="46" t="s">
        <v>30</v>
      </c>
      <c r="D64" s="46" t="s">
        <v>172</v>
      </c>
      <c r="E64" s="47">
        <v>44881.0</v>
      </c>
      <c r="F64" s="46">
        <v>0.5</v>
      </c>
      <c r="G64" s="46">
        <v>1.0</v>
      </c>
      <c r="H64" s="46">
        <v>1.0</v>
      </c>
      <c r="I64" s="46">
        <v>0.0</v>
      </c>
      <c r="J64" s="46">
        <v>1.0</v>
      </c>
      <c r="K64" s="46">
        <v>0.0</v>
      </c>
      <c r="L64" s="46">
        <v>0.5</v>
      </c>
      <c r="M64" s="46">
        <v>0.0</v>
      </c>
      <c r="N64" s="46">
        <v>0.0</v>
      </c>
      <c r="O64" s="46">
        <v>0.0</v>
      </c>
      <c r="P64" s="46">
        <v>0.0</v>
      </c>
      <c r="Q64" s="46">
        <v>0.0</v>
      </c>
      <c r="R64" s="46" t="s">
        <v>418</v>
      </c>
      <c r="S64" s="46" t="s">
        <v>405</v>
      </c>
      <c r="T64" s="46" t="s">
        <v>406</v>
      </c>
      <c r="U64" s="46" t="s">
        <v>406</v>
      </c>
      <c r="V64" s="46" t="s">
        <v>406</v>
      </c>
      <c r="W64" s="46" t="s">
        <v>406</v>
      </c>
    </row>
    <row r="65">
      <c r="A65" s="44" t="s">
        <v>430</v>
      </c>
      <c r="B65" s="46" t="s">
        <v>9</v>
      </c>
      <c r="C65" s="46" t="s">
        <v>10</v>
      </c>
      <c r="D65" s="46" t="s">
        <v>11</v>
      </c>
      <c r="E65" s="47">
        <v>44902.0</v>
      </c>
      <c r="F65" s="46">
        <v>0.0</v>
      </c>
      <c r="G65" s="46">
        <v>0.5</v>
      </c>
      <c r="H65" s="46">
        <v>0.5</v>
      </c>
      <c r="I65" s="46">
        <v>0.0</v>
      </c>
      <c r="J65" s="46">
        <v>1.0</v>
      </c>
      <c r="K65" s="46">
        <v>0.5</v>
      </c>
      <c r="L65" s="46">
        <v>0.0</v>
      </c>
      <c r="M65" s="46">
        <v>0.0</v>
      </c>
      <c r="N65" s="46">
        <v>0.0</v>
      </c>
      <c r="O65" s="46">
        <v>0.0</v>
      </c>
      <c r="P65" s="46">
        <v>0.0</v>
      </c>
      <c r="Q65" s="46">
        <v>0.0</v>
      </c>
      <c r="R65" s="46" t="s">
        <v>418</v>
      </c>
      <c r="S65" s="46" t="s">
        <v>401</v>
      </c>
      <c r="T65" s="46" t="s">
        <v>402</v>
      </c>
      <c r="U65" s="46" t="s">
        <v>402</v>
      </c>
      <c r="V65" s="46" t="s">
        <v>402</v>
      </c>
      <c r="W65" s="46" t="s">
        <v>406</v>
      </c>
    </row>
    <row r="66">
      <c r="A66" s="44" t="s">
        <v>216</v>
      </c>
      <c r="B66" s="46" t="s">
        <v>9</v>
      </c>
      <c r="C66" s="46" t="s">
        <v>20</v>
      </c>
      <c r="D66" s="46" t="s">
        <v>172</v>
      </c>
      <c r="E66" s="47">
        <v>44897.0</v>
      </c>
      <c r="F66" s="46">
        <v>0.0</v>
      </c>
      <c r="G66" s="46">
        <v>0.0</v>
      </c>
      <c r="H66" s="46">
        <v>0.0</v>
      </c>
      <c r="I66" s="46">
        <v>0.0</v>
      </c>
      <c r="J66" s="46">
        <v>0.0</v>
      </c>
      <c r="K66" s="46">
        <v>0.0</v>
      </c>
      <c r="L66" s="46">
        <v>0.0</v>
      </c>
      <c r="M66" s="46">
        <v>0.0</v>
      </c>
      <c r="N66" s="46">
        <v>0.0</v>
      </c>
      <c r="O66" s="46">
        <v>0.0</v>
      </c>
      <c r="P66" s="46">
        <v>0.0</v>
      </c>
      <c r="Q66" s="46">
        <v>0.0</v>
      </c>
      <c r="R66" s="46" t="s">
        <v>418</v>
      </c>
      <c r="S66" s="46" t="s">
        <v>405</v>
      </c>
      <c r="T66" s="46" t="s">
        <v>406</v>
      </c>
      <c r="U66" s="46" t="s">
        <v>406</v>
      </c>
      <c r="V66" s="46" t="s">
        <v>406</v>
      </c>
      <c r="W66" s="46" t="s">
        <v>406</v>
      </c>
    </row>
    <row r="67">
      <c r="A67" s="44" t="s">
        <v>50</v>
      </c>
      <c r="B67" s="46" t="s">
        <v>9</v>
      </c>
      <c r="C67" s="46" t="s">
        <v>30</v>
      </c>
      <c r="D67" s="46" t="s">
        <v>11</v>
      </c>
      <c r="E67" s="47">
        <v>44917.0</v>
      </c>
      <c r="F67" s="46">
        <v>0.5</v>
      </c>
      <c r="G67" s="46">
        <v>1.0</v>
      </c>
      <c r="H67" s="46">
        <v>0.5</v>
      </c>
      <c r="I67" s="46">
        <v>0.0</v>
      </c>
      <c r="J67" s="46">
        <v>0.5</v>
      </c>
      <c r="K67" s="46">
        <v>0.5</v>
      </c>
      <c r="L67" s="46">
        <v>0.0</v>
      </c>
      <c r="M67" s="46">
        <v>0.0</v>
      </c>
      <c r="N67" s="46">
        <v>0.0</v>
      </c>
      <c r="O67" s="46">
        <v>0.5</v>
      </c>
      <c r="P67" s="46">
        <v>0.0</v>
      </c>
      <c r="Q67" s="46">
        <v>0.0</v>
      </c>
      <c r="R67" s="46" t="s">
        <v>418</v>
      </c>
      <c r="S67" s="46" t="s">
        <v>405</v>
      </c>
      <c r="T67" s="46" t="s">
        <v>402</v>
      </c>
      <c r="U67" s="46" t="s">
        <v>402</v>
      </c>
      <c r="V67" s="46" t="s">
        <v>406</v>
      </c>
      <c r="W67" s="46" t="s">
        <v>406</v>
      </c>
    </row>
    <row r="68">
      <c r="A68" s="44" t="s">
        <v>436</v>
      </c>
      <c r="B68" s="46" t="s">
        <v>9</v>
      </c>
      <c r="C68" s="46" t="s">
        <v>10</v>
      </c>
      <c r="D68" s="46" t="s">
        <v>11</v>
      </c>
      <c r="E68" s="47">
        <v>44945.0</v>
      </c>
      <c r="F68" s="46">
        <v>0.0</v>
      </c>
      <c r="G68" s="46">
        <v>1.0</v>
      </c>
      <c r="H68" s="46">
        <v>0.0</v>
      </c>
      <c r="I68" s="46">
        <v>0.0</v>
      </c>
      <c r="J68" s="46">
        <v>0.5</v>
      </c>
      <c r="K68" s="46">
        <v>0.5</v>
      </c>
      <c r="L68" s="46">
        <v>0.0</v>
      </c>
      <c r="M68" s="46">
        <v>0.0</v>
      </c>
      <c r="N68" s="46">
        <v>0.0</v>
      </c>
      <c r="O68" s="46">
        <v>0.0</v>
      </c>
      <c r="P68" s="46">
        <v>0.0</v>
      </c>
      <c r="Q68" s="46">
        <v>0.0</v>
      </c>
      <c r="R68" s="46" t="s">
        <v>418</v>
      </c>
      <c r="S68" s="46" t="s">
        <v>405</v>
      </c>
      <c r="T68" s="46" t="s">
        <v>406</v>
      </c>
      <c r="U68" s="46" t="s">
        <v>406</v>
      </c>
      <c r="V68" s="46" t="s">
        <v>406</v>
      </c>
      <c r="W68" s="46" t="s">
        <v>406</v>
      </c>
    </row>
    <row r="69">
      <c r="A69" s="44" t="s">
        <v>437</v>
      </c>
      <c r="B69" s="46" t="s">
        <v>9</v>
      </c>
      <c r="C69" s="46" t="s">
        <v>55</v>
      </c>
      <c r="D69" s="46" t="s">
        <v>11</v>
      </c>
      <c r="E69" s="47">
        <v>44937.0</v>
      </c>
      <c r="F69" s="46">
        <v>1.0</v>
      </c>
      <c r="G69" s="46">
        <v>0.5</v>
      </c>
      <c r="H69" s="46">
        <v>1.0</v>
      </c>
      <c r="I69" s="46">
        <v>0.0</v>
      </c>
      <c r="J69" s="46">
        <v>0.5</v>
      </c>
      <c r="K69" s="46">
        <v>0.0</v>
      </c>
      <c r="L69" s="46">
        <v>0.0</v>
      </c>
      <c r="M69" s="46">
        <v>0.0</v>
      </c>
      <c r="N69" s="46">
        <v>0.0</v>
      </c>
      <c r="O69" s="46">
        <v>0.0</v>
      </c>
      <c r="P69" s="46">
        <v>0.0</v>
      </c>
      <c r="Q69" s="46">
        <v>0.0</v>
      </c>
      <c r="R69" s="46" t="s">
        <v>418</v>
      </c>
      <c r="S69" s="46" t="s">
        <v>405</v>
      </c>
      <c r="T69" s="46" t="s">
        <v>406</v>
      </c>
      <c r="U69" s="46" t="s">
        <v>406</v>
      </c>
      <c r="V69" s="46" t="s">
        <v>406</v>
      </c>
      <c r="W69" s="46" t="s">
        <v>406</v>
      </c>
    </row>
    <row r="70">
      <c r="A70" s="44" t="s">
        <v>437</v>
      </c>
      <c r="B70" s="46" t="s">
        <v>9</v>
      </c>
      <c r="C70" s="46" t="s">
        <v>55</v>
      </c>
      <c r="D70" s="46" t="s">
        <v>11</v>
      </c>
      <c r="E70" s="47">
        <v>44638.0</v>
      </c>
      <c r="F70" s="46">
        <v>1.0</v>
      </c>
      <c r="G70" s="46">
        <v>1.0</v>
      </c>
      <c r="H70" s="46">
        <v>0.5</v>
      </c>
      <c r="I70" s="46">
        <v>0.0</v>
      </c>
      <c r="J70" s="46">
        <v>0.5</v>
      </c>
      <c r="K70" s="46">
        <v>0.0</v>
      </c>
      <c r="L70" s="46">
        <v>1.0</v>
      </c>
      <c r="M70" s="46">
        <v>0.0</v>
      </c>
      <c r="N70" s="46">
        <v>0.0</v>
      </c>
      <c r="O70" s="46">
        <v>0.0</v>
      </c>
      <c r="P70" s="46">
        <v>0.0</v>
      </c>
      <c r="Q70" s="46">
        <v>0.0</v>
      </c>
      <c r="R70" s="46" t="s">
        <v>417</v>
      </c>
      <c r="S70" s="46" t="s">
        <v>405</v>
      </c>
      <c r="T70" s="46" t="s">
        <v>406</v>
      </c>
      <c r="U70" s="46" t="s">
        <v>406</v>
      </c>
      <c r="V70" s="46" t="s">
        <v>406</v>
      </c>
      <c r="W70" s="46" t="s">
        <v>406</v>
      </c>
    </row>
    <row r="71">
      <c r="A71" s="44" t="s">
        <v>437</v>
      </c>
      <c r="B71" s="46" t="s">
        <v>9</v>
      </c>
      <c r="C71" s="46" t="s">
        <v>55</v>
      </c>
      <c r="D71" s="46" t="s">
        <v>194</v>
      </c>
      <c r="E71" s="47">
        <v>44945.0</v>
      </c>
      <c r="F71" s="46">
        <v>0.5</v>
      </c>
      <c r="G71" s="46">
        <v>0.5</v>
      </c>
      <c r="H71" s="46">
        <v>0.5</v>
      </c>
      <c r="I71" s="46">
        <v>0.0</v>
      </c>
      <c r="J71" s="46">
        <v>0.0</v>
      </c>
      <c r="K71" s="46">
        <v>0.0</v>
      </c>
      <c r="L71" s="46">
        <v>0.0</v>
      </c>
      <c r="M71" s="46">
        <v>0.0</v>
      </c>
      <c r="N71" s="46">
        <v>0.0</v>
      </c>
      <c r="O71" s="46">
        <v>0.0</v>
      </c>
      <c r="P71" s="46">
        <v>0.0</v>
      </c>
      <c r="Q71" s="46">
        <v>0.0</v>
      </c>
      <c r="R71" s="46" t="s">
        <v>418</v>
      </c>
      <c r="S71" s="46" t="s">
        <v>405</v>
      </c>
      <c r="T71" s="46" t="s">
        <v>406</v>
      </c>
      <c r="U71" s="46" t="s">
        <v>406</v>
      </c>
      <c r="V71" s="46" t="s">
        <v>406</v>
      </c>
      <c r="W71" s="46" t="s">
        <v>406</v>
      </c>
    </row>
    <row r="72">
      <c r="A72" s="44" t="s">
        <v>437</v>
      </c>
      <c r="B72" s="46" t="s">
        <v>180</v>
      </c>
      <c r="C72" s="46" t="s">
        <v>55</v>
      </c>
      <c r="D72" s="46" t="s">
        <v>196</v>
      </c>
      <c r="E72" s="47">
        <v>44937.0</v>
      </c>
      <c r="F72" s="46">
        <v>0.0</v>
      </c>
      <c r="G72" s="46">
        <v>1.0</v>
      </c>
      <c r="H72" s="46">
        <v>0.0</v>
      </c>
      <c r="I72" s="46">
        <v>0.5</v>
      </c>
      <c r="J72" s="46">
        <v>0.0</v>
      </c>
      <c r="K72" s="46">
        <v>0.0</v>
      </c>
      <c r="L72" s="46">
        <v>1.0</v>
      </c>
      <c r="M72" s="46">
        <v>0.0</v>
      </c>
      <c r="N72" s="46">
        <v>0.0</v>
      </c>
      <c r="O72" s="46">
        <v>0.0</v>
      </c>
      <c r="P72" s="46">
        <v>0.0</v>
      </c>
      <c r="Q72" s="46">
        <v>0.0</v>
      </c>
      <c r="R72" s="46" t="s">
        <v>418</v>
      </c>
      <c r="S72" s="46" t="s">
        <v>405</v>
      </c>
      <c r="T72" s="46" t="s">
        <v>406</v>
      </c>
      <c r="U72" s="46" t="s">
        <v>406</v>
      </c>
      <c r="V72" s="46" t="s">
        <v>406</v>
      </c>
      <c r="W72" s="46" t="s">
        <v>406</v>
      </c>
    </row>
    <row r="73">
      <c r="A73" s="44" t="s">
        <v>426</v>
      </c>
      <c r="B73" s="46" t="s">
        <v>16</v>
      </c>
      <c r="C73" s="46" t="s">
        <v>20</v>
      </c>
      <c r="D73" s="46" t="s">
        <v>11</v>
      </c>
      <c r="E73" s="50">
        <v>44688.0</v>
      </c>
      <c r="F73" s="46">
        <v>1.0</v>
      </c>
      <c r="G73" s="46">
        <v>1.0</v>
      </c>
      <c r="H73" s="46">
        <v>0.0</v>
      </c>
      <c r="I73" s="46">
        <v>0.0</v>
      </c>
      <c r="J73" s="46">
        <v>1.0</v>
      </c>
      <c r="K73" s="46">
        <v>0.0</v>
      </c>
      <c r="L73" s="46">
        <v>1.0</v>
      </c>
      <c r="M73" s="46">
        <v>0.0</v>
      </c>
      <c r="N73" s="46">
        <v>0.0</v>
      </c>
      <c r="O73" s="46">
        <v>0.0</v>
      </c>
      <c r="P73" s="46">
        <v>0.0</v>
      </c>
      <c r="Q73" s="46">
        <v>0.0</v>
      </c>
      <c r="R73" s="46" t="s">
        <v>417</v>
      </c>
      <c r="S73" s="46" t="s">
        <v>405</v>
      </c>
      <c r="T73" s="46" t="s">
        <v>406</v>
      </c>
      <c r="U73" s="46" t="s">
        <v>406</v>
      </c>
      <c r="V73" s="46" t="s">
        <v>406</v>
      </c>
      <c r="W73" s="46" t="s">
        <v>406</v>
      </c>
    </row>
    <row r="74">
      <c r="A74" s="44" t="s">
        <v>426</v>
      </c>
      <c r="B74" s="46" t="s">
        <v>16</v>
      </c>
      <c r="C74" s="46" t="s">
        <v>20</v>
      </c>
      <c r="D74" s="46" t="s">
        <v>11</v>
      </c>
      <c r="E74" s="50">
        <v>44688.0</v>
      </c>
      <c r="F74" s="46">
        <v>1.0</v>
      </c>
      <c r="G74" s="46">
        <v>1.0</v>
      </c>
      <c r="H74" s="46">
        <v>0.0</v>
      </c>
      <c r="I74" s="46">
        <v>0.0</v>
      </c>
      <c r="J74" s="46">
        <v>0.0</v>
      </c>
      <c r="K74" s="46">
        <v>0.0</v>
      </c>
      <c r="L74" s="46">
        <v>1.0</v>
      </c>
      <c r="M74" s="46">
        <v>0.0</v>
      </c>
      <c r="N74" s="46">
        <v>0.0</v>
      </c>
      <c r="O74" s="46">
        <v>0.0</v>
      </c>
      <c r="P74" s="46">
        <v>0.0</v>
      </c>
      <c r="Q74" s="46">
        <v>0.0</v>
      </c>
      <c r="R74" s="46" t="s">
        <v>417</v>
      </c>
      <c r="S74" s="46" t="s">
        <v>405</v>
      </c>
      <c r="T74" s="46" t="s">
        <v>406</v>
      </c>
      <c r="U74" s="46" t="s">
        <v>406</v>
      </c>
      <c r="V74" s="46" t="s">
        <v>406</v>
      </c>
      <c r="W74" s="46" t="s">
        <v>406</v>
      </c>
    </row>
    <row r="75">
      <c r="A75" s="44" t="s">
        <v>426</v>
      </c>
      <c r="B75" s="46" t="s">
        <v>16</v>
      </c>
      <c r="C75" s="46" t="s">
        <v>214</v>
      </c>
      <c r="E75" s="50">
        <v>44704.0</v>
      </c>
      <c r="F75" s="46">
        <v>1.0</v>
      </c>
      <c r="G75" s="46">
        <v>1.0</v>
      </c>
      <c r="H75" s="46">
        <v>0.0</v>
      </c>
      <c r="I75" s="46">
        <v>0.0</v>
      </c>
      <c r="J75" s="46">
        <v>0.0</v>
      </c>
      <c r="K75" s="46">
        <v>0.0</v>
      </c>
      <c r="L75" s="46">
        <v>0.0</v>
      </c>
      <c r="M75" s="46">
        <v>0.0</v>
      </c>
      <c r="N75" s="46">
        <v>0.0</v>
      </c>
      <c r="O75" s="46">
        <v>0.0</v>
      </c>
      <c r="P75" s="46">
        <v>0.5</v>
      </c>
      <c r="Q75" s="46">
        <v>0.0</v>
      </c>
      <c r="R75" s="46" t="s">
        <v>417</v>
      </c>
      <c r="S75" s="46" t="s">
        <v>405</v>
      </c>
      <c r="T75" s="46" t="s">
        <v>406</v>
      </c>
      <c r="U75" s="46" t="s">
        <v>406</v>
      </c>
      <c r="V75" s="46" t="s">
        <v>406</v>
      </c>
      <c r="W75" s="46" t="s">
        <v>406</v>
      </c>
    </row>
    <row r="76">
      <c r="A76" s="44" t="s">
        <v>216</v>
      </c>
      <c r="B76" s="46" t="s">
        <v>9</v>
      </c>
      <c r="C76" s="46" t="s">
        <v>42</v>
      </c>
      <c r="D76" s="46" t="s">
        <v>217</v>
      </c>
      <c r="E76" s="50">
        <v>44312.0</v>
      </c>
      <c r="F76" s="46">
        <v>0.0</v>
      </c>
      <c r="G76" s="46">
        <v>0.0</v>
      </c>
      <c r="H76" s="46">
        <v>0.0</v>
      </c>
      <c r="I76" s="46">
        <v>0.0</v>
      </c>
      <c r="J76" s="46">
        <v>0.0</v>
      </c>
      <c r="K76" s="46">
        <v>0.0</v>
      </c>
      <c r="L76" s="46">
        <v>0.0</v>
      </c>
      <c r="M76" s="46">
        <v>0.0</v>
      </c>
      <c r="N76" s="46">
        <v>0.0</v>
      </c>
      <c r="O76" s="46">
        <v>0.0</v>
      </c>
      <c r="P76" s="46">
        <v>0.0</v>
      </c>
      <c r="Q76" s="46">
        <v>0.0</v>
      </c>
      <c r="R76" s="46" t="s">
        <v>412</v>
      </c>
      <c r="S76" s="46" t="s">
        <v>405</v>
      </c>
      <c r="T76" s="46" t="s">
        <v>406</v>
      </c>
      <c r="U76" s="46" t="s">
        <v>406</v>
      </c>
      <c r="V76" s="46" t="s">
        <v>406</v>
      </c>
      <c r="W76" s="46" t="s">
        <v>406</v>
      </c>
    </row>
    <row r="77">
      <c r="A77" s="44" t="s">
        <v>216</v>
      </c>
      <c r="B77" s="46" t="s">
        <v>9</v>
      </c>
      <c r="C77" s="46" t="s">
        <v>20</v>
      </c>
      <c r="D77" s="46" t="s">
        <v>11</v>
      </c>
      <c r="E77" s="50">
        <v>44327.0</v>
      </c>
      <c r="F77" s="46">
        <v>0.0</v>
      </c>
      <c r="G77" s="46">
        <v>1.0</v>
      </c>
      <c r="H77" s="46">
        <v>0.0</v>
      </c>
      <c r="I77" s="46">
        <v>0.0</v>
      </c>
      <c r="J77" s="46">
        <v>1.0</v>
      </c>
      <c r="K77" s="46">
        <v>0.0</v>
      </c>
      <c r="L77" s="46">
        <v>1.0</v>
      </c>
      <c r="M77" s="46">
        <v>0.0</v>
      </c>
      <c r="N77" s="46">
        <v>0.0</v>
      </c>
      <c r="O77" s="46">
        <v>0.0</v>
      </c>
      <c r="P77" s="46">
        <v>0.0</v>
      </c>
      <c r="Q77" s="46">
        <v>0.0</v>
      </c>
      <c r="R77" s="46" t="s">
        <v>412</v>
      </c>
      <c r="S77" s="46" t="s">
        <v>405</v>
      </c>
      <c r="T77" s="46" t="s">
        <v>406</v>
      </c>
      <c r="U77" s="46" t="s">
        <v>406</v>
      </c>
      <c r="V77" s="46" t="s">
        <v>406</v>
      </c>
      <c r="W77" s="46" t="s">
        <v>406</v>
      </c>
    </row>
    <row r="78">
      <c r="A78" s="44" t="s">
        <v>50</v>
      </c>
      <c r="B78" s="46" t="s">
        <v>9</v>
      </c>
      <c r="C78" s="46" t="s">
        <v>30</v>
      </c>
      <c r="D78" s="46" t="s">
        <v>11</v>
      </c>
      <c r="E78" s="50">
        <v>44338.0</v>
      </c>
      <c r="F78" s="46">
        <v>0.0</v>
      </c>
      <c r="G78" s="46">
        <v>0.0</v>
      </c>
      <c r="H78" s="46">
        <v>0.0</v>
      </c>
      <c r="I78" s="46">
        <v>1.0</v>
      </c>
      <c r="J78" s="46">
        <v>0.0</v>
      </c>
      <c r="K78" s="46">
        <v>1.0</v>
      </c>
      <c r="L78" s="46">
        <v>0.0</v>
      </c>
      <c r="M78" s="46">
        <v>0.0</v>
      </c>
      <c r="N78" s="46">
        <v>0.0</v>
      </c>
      <c r="O78" s="46">
        <v>0.0</v>
      </c>
      <c r="P78" s="46">
        <v>0.0</v>
      </c>
      <c r="Q78" s="46">
        <v>0.0</v>
      </c>
      <c r="R78" s="46" t="s">
        <v>412</v>
      </c>
      <c r="S78" s="46" t="s">
        <v>405</v>
      </c>
      <c r="T78" s="46" t="s">
        <v>402</v>
      </c>
      <c r="U78" s="46" t="s">
        <v>402</v>
      </c>
      <c r="V78" s="46" t="s">
        <v>406</v>
      </c>
      <c r="W78" s="46" t="s">
        <v>406</v>
      </c>
    </row>
    <row r="79">
      <c r="A79" s="44" t="s">
        <v>50</v>
      </c>
      <c r="B79" s="46" t="s">
        <v>13</v>
      </c>
      <c r="C79" s="46" t="s">
        <v>20</v>
      </c>
      <c r="D79" s="46" t="s">
        <v>11</v>
      </c>
      <c r="E79" s="50">
        <v>44792.0</v>
      </c>
      <c r="F79" s="46">
        <v>1.0</v>
      </c>
      <c r="G79" s="46">
        <v>1.0</v>
      </c>
      <c r="H79" s="46">
        <v>0.5</v>
      </c>
      <c r="I79" s="46">
        <v>0.0</v>
      </c>
      <c r="J79" s="46">
        <v>1.0</v>
      </c>
      <c r="K79" s="46">
        <v>0.0</v>
      </c>
      <c r="L79" s="46">
        <v>1.0</v>
      </c>
      <c r="M79" s="46">
        <v>0.0</v>
      </c>
      <c r="N79" s="46">
        <v>0.0</v>
      </c>
      <c r="O79" s="46">
        <v>0.0</v>
      </c>
      <c r="P79" s="46">
        <v>0.0</v>
      </c>
      <c r="Q79" s="46">
        <v>0.0</v>
      </c>
      <c r="R79" s="46" t="s">
        <v>417</v>
      </c>
      <c r="S79" s="46" t="s">
        <v>405</v>
      </c>
      <c r="T79" s="46" t="s">
        <v>402</v>
      </c>
      <c r="U79" s="46" t="s">
        <v>402</v>
      </c>
      <c r="V79" s="46" t="s">
        <v>406</v>
      </c>
      <c r="W79" s="46" t="s">
        <v>406</v>
      </c>
    </row>
    <row r="80">
      <c r="A80" s="44" t="s">
        <v>433</v>
      </c>
      <c r="B80" s="46" t="s">
        <v>9</v>
      </c>
      <c r="C80" s="46" t="s">
        <v>198</v>
      </c>
      <c r="D80" s="46" t="s">
        <v>11</v>
      </c>
      <c r="E80" s="50">
        <v>45064.0</v>
      </c>
      <c r="F80" s="46">
        <v>0.0</v>
      </c>
      <c r="G80" s="46">
        <v>0.0</v>
      </c>
      <c r="H80" s="46">
        <v>0.5</v>
      </c>
      <c r="I80" s="46">
        <v>0.0</v>
      </c>
      <c r="J80" s="46">
        <v>0.0</v>
      </c>
      <c r="K80" s="46">
        <v>0.0</v>
      </c>
      <c r="L80" s="46">
        <v>1.0</v>
      </c>
      <c r="M80" s="46">
        <v>1.0</v>
      </c>
      <c r="N80" s="46">
        <v>0.0</v>
      </c>
      <c r="O80" s="46">
        <v>1.0</v>
      </c>
      <c r="P80" s="46">
        <v>0.0</v>
      </c>
      <c r="Q80" s="46">
        <v>0.0</v>
      </c>
      <c r="R80" s="46" t="s">
        <v>411</v>
      </c>
      <c r="S80" s="46" t="s">
        <v>405</v>
      </c>
      <c r="T80" s="46" t="s">
        <v>406</v>
      </c>
      <c r="U80" s="46" t="s">
        <v>406</v>
      </c>
      <c r="V80" s="46" t="s">
        <v>406</v>
      </c>
      <c r="W80" s="46" t="s">
        <v>406</v>
      </c>
    </row>
    <row r="81">
      <c r="A81" s="44" t="s">
        <v>436</v>
      </c>
      <c r="E81" s="50">
        <v>45121.0</v>
      </c>
      <c r="F81" s="46">
        <v>0.0</v>
      </c>
      <c r="G81" s="46">
        <v>0.0</v>
      </c>
      <c r="H81" s="46">
        <v>0.0</v>
      </c>
      <c r="I81" s="46">
        <v>0.0</v>
      </c>
      <c r="J81" s="46">
        <v>0.0</v>
      </c>
      <c r="K81" s="46">
        <v>0.0</v>
      </c>
      <c r="L81" s="46">
        <v>0.0</v>
      </c>
      <c r="M81" s="46">
        <v>0.0</v>
      </c>
      <c r="N81" s="46">
        <v>0.0</v>
      </c>
      <c r="O81" s="46">
        <v>0.0</v>
      </c>
      <c r="P81" s="46">
        <v>1.0</v>
      </c>
      <c r="Q81" s="46">
        <v>0.0</v>
      </c>
      <c r="R81" s="46" t="s">
        <v>411</v>
      </c>
      <c r="S81" s="46" t="s">
        <v>405</v>
      </c>
      <c r="T81" s="46" t="s">
        <v>406</v>
      </c>
      <c r="U81" s="46" t="s">
        <v>406</v>
      </c>
      <c r="V81" s="46" t="s">
        <v>406</v>
      </c>
      <c r="W81" s="46" t="s">
        <v>406</v>
      </c>
    </row>
    <row r="82">
      <c r="A82" s="44" t="s">
        <v>437</v>
      </c>
      <c r="E82" s="50">
        <v>45118.0</v>
      </c>
      <c r="F82" s="46">
        <v>0.5</v>
      </c>
      <c r="G82" s="46">
        <v>0.5</v>
      </c>
      <c r="H82" s="46">
        <v>0.0</v>
      </c>
      <c r="I82" s="46">
        <v>1.0</v>
      </c>
      <c r="J82" s="46">
        <v>0.0</v>
      </c>
      <c r="K82" s="46">
        <v>0.0</v>
      </c>
      <c r="L82" s="46">
        <v>0.5</v>
      </c>
      <c r="M82" s="46">
        <v>0.0</v>
      </c>
      <c r="N82" s="46">
        <v>0.0</v>
      </c>
      <c r="O82" s="46">
        <v>0.0</v>
      </c>
      <c r="P82" s="46">
        <v>0.0</v>
      </c>
      <c r="Q82" s="46">
        <v>0.0</v>
      </c>
      <c r="R82" s="46" t="s">
        <v>411</v>
      </c>
      <c r="S82" s="46" t="s">
        <v>405</v>
      </c>
      <c r="T82" s="46" t="s">
        <v>406</v>
      </c>
      <c r="U82" s="46" t="s">
        <v>406</v>
      </c>
      <c r="V82" s="46" t="s">
        <v>406</v>
      </c>
      <c r="W82" s="46" t="s">
        <v>406</v>
      </c>
    </row>
    <row r="83">
      <c r="A83" s="44" t="s">
        <v>437</v>
      </c>
      <c r="E83" s="50">
        <v>45118.0</v>
      </c>
      <c r="F83" s="46">
        <v>0.0</v>
      </c>
      <c r="G83" s="46">
        <v>1.0</v>
      </c>
      <c r="H83" s="46">
        <v>0.0</v>
      </c>
      <c r="I83" s="46">
        <v>0.0</v>
      </c>
      <c r="J83" s="46">
        <v>0.0</v>
      </c>
      <c r="K83" s="46">
        <v>0.0</v>
      </c>
      <c r="L83" s="46">
        <v>0.5</v>
      </c>
      <c r="M83" s="46">
        <v>0.0</v>
      </c>
      <c r="N83" s="46">
        <v>0.0</v>
      </c>
      <c r="O83" s="46">
        <v>0.0</v>
      </c>
      <c r="P83" s="46">
        <v>0.0</v>
      </c>
      <c r="Q83" s="46">
        <v>0.0</v>
      </c>
      <c r="R83" s="46" t="s">
        <v>411</v>
      </c>
      <c r="S83" s="46" t="s">
        <v>405</v>
      </c>
      <c r="T83" s="46" t="s">
        <v>406</v>
      </c>
      <c r="U83" s="46" t="s">
        <v>406</v>
      </c>
      <c r="V83" s="46" t="s">
        <v>406</v>
      </c>
      <c r="W83" s="46" t="s">
        <v>406</v>
      </c>
    </row>
    <row r="84">
      <c r="A84" s="44" t="s">
        <v>437</v>
      </c>
      <c r="E84" s="50">
        <v>45118.0</v>
      </c>
      <c r="F84" s="46">
        <v>1.0</v>
      </c>
      <c r="G84" s="46">
        <v>1.0</v>
      </c>
      <c r="H84" s="46">
        <v>0.0</v>
      </c>
      <c r="I84" s="46">
        <v>0.5</v>
      </c>
      <c r="J84" s="46">
        <v>0.0</v>
      </c>
      <c r="K84" s="46">
        <v>0.0</v>
      </c>
      <c r="L84" s="46">
        <v>1.0</v>
      </c>
      <c r="M84" s="46">
        <v>0.0</v>
      </c>
      <c r="N84" s="46">
        <v>0.0</v>
      </c>
      <c r="O84" s="46">
        <v>0.0</v>
      </c>
      <c r="P84" s="46">
        <v>0.0</v>
      </c>
      <c r="Q84" s="46">
        <v>0.0</v>
      </c>
      <c r="R84" s="46" t="s">
        <v>411</v>
      </c>
      <c r="S84" s="46" t="s">
        <v>405</v>
      </c>
      <c r="T84" s="46" t="s">
        <v>406</v>
      </c>
      <c r="U84" s="46" t="s">
        <v>406</v>
      </c>
      <c r="V84" s="46" t="s">
        <v>406</v>
      </c>
      <c r="W84" s="46" t="s">
        <v>406</v>
      </c>
    </row>
    <row r="85">
      <c r="A85" s="44" t="s">
        <v>437</v>
      </c>
      <c r="E85" s="49">
        <v>44489.0</v>
      </c>
      <c r="F85" s="46">
        <v>1.0</v>
      </c>
      <c r="G85" s="46">
        <v>1.0</v>
      </c>
      <c r="H85" s="46">
        <v>0.0</v>
      </c>
      <c r="I85" s="46">
        <v>0.0</v>
      </c>
      <c r="J85" s="46">
        <v>1.0</v>
      </c>
      <c r="K85" s="46">
        <v>0.0</v>
      </c>
      <c r="L85" s="46">
        <v>0.0</v>
      </c>
      <c r="M85" s="46">
        <v>0.0</v>
      </c>
      <c r="N85" s="46">
        <v>0.0</v>
      </c>
      <c r="O85" s="46">
        <v>0.0</v>
      </c>
      <c r="P85" s="46">
        <v>0.0</v>
      </c>
      <c r="Q85" s="46">
        <v>0.0</v>
      </c>
      <c r="R85" s="46" t="s">
        <v>415</v>
      </c>
      <c r="S85" s="46" t="s">
        <v>405</v>
      </c>
      <c r="T85" s="46" t="s">
        <v>406</v>
      </c>
      <c r="U85" s="46" t="s">
        <v>406</v>
      </c>
      <c r="V85" s="46" t="s">
        <v>406</v>
      </c>
      <c r="W85" s="46" t="s">
        <v>406</v>
      </c>
    </row>
    <row r="86">
      <c r="A86" s="44" t="s">
        <v>437</v>
      </c>
      <c r="E86" s="49">
        <v>44489.0</v>
      </c>
      <c r="F86" s="46">
        <v>1.0</v>
      </c>
      <c r="G86" s="46">
        <v>1.0</v>
      </c>
      <c r="H86" s="46">
        <v>0.5</v>
      </c>
      <c r="I86" s="46">
        <v>0.0</v>
      </c>
      <c r="J86" s="46">
        <v>1.0</v>
      </c>
      <c r="K86" s="46">
        <v>0.0</v>
      </c>
      <c r="L86" s="46">
        <v>0.5</v>
      </c>
      <c r="M86" s="46">
        <v>0.0</v>
      </c>
      <c r="N86" s="46">
        <v>0.0</v>
      </c>
      <c r="O86" s="46">
        <v>0.0</v>
      </c>
      <c r="P86" s="46">
        <v>0.0</v>
      </c>
      <c r="Q86" s="46">
        <v>0.0</v>
      </c>
      <c r="R86" s="46" t="s">
        <v>415</v>
      </c>
      <c r="S86" s="46" t="s">
        <v>405</v>
      </c>
      <c r="T86" s="46" t="s">
        <v>406</v>
      </c>
      <c r="U86" s="46" t="s">
        <v>406</v>
      </c>
      <c r="V86" s="46" t="s">
        <v>406</v>
      </c>
      <c r="W86" s="46" t="s">
        <v>406</v>
      </c>
    </row>
    <row r="87">
      <c r="A87" s="44" t="s">
        <v>437</v>
      </c>
      <c r="E87" s="50">
        <v>45118.0</v>
      </c>
      <c r="F87" s="46">
        <v>0.0</v>
      </c>
      <c r="G87" s="46">
        <v>1.0</v>
      </c>
      <c r="H87" s="46">
        <v>1.0</v>
      </c>
      <c r="I87" s="46">
        <v>0.0</v>
      </c>
      <c r="J87" s="46">
        <v>0.5</v>
      </c>
      <c r="K87" s="46">
        <v>0.0</v>
      </c>
      <c r="L87" s="46">
        <v>0.0</v>
      </c>
      <c r="M87" s="46">
        <v>0.0</v>
      </c>
      <c r="N87" s="46">
        <v>0.0</v>
      </c>
      <c r="O87" s="46">
        <v>0.0</v>
      </c>
      <c r="P87" s="46">
        <v>0.0</v>
      </c>
      <c r="Q87" s="46">
        <v>0.0</v>
      </c>
      <c r="R87" s="46" t="s">
        <v>411</v>
      </c>
      <c r="S87" s="46" t="s">
        <v>405</v>
      </c>
      <c r="T87" s="46" t="s">
        <v>406</v>
      </c>
      <c r="U87" s="46" t="s">
        <v>406</v>
      </c>
      <c r="V87" s="46" t="s">
        <v>406</v>
      </c>
      <c r="W87" s="46" t="s">
        <v>406</v>
      </c>
    </row>
    <row r="88">
      <c r="A88" s="44" t="s">
        <v>437</v>
      </c>
      <c r="E88" s="50">
        <v>43970.0</v>
      </c>
      <c r="F88" s="46">
        <v>1.0</v>
      </c>
      <c r="G88" s="46">
        <v>0.0</v>
      </c>
      <c r="H88" s="46">
        <v>0.0</v>
      </c>
      <c r="I88" s="46">
        <v>1.0</v>
      </c>
      <c r="J88" s="46">
        <v>0.0</v>
      </c>
      <c r="K88" s="46">
        <v>0.0</v>
      </c>
      <c r="L88" s="46">
        <v>1.0</v>
      </c>
      <c r="M88" s="46">
        <v>0.5</v>
      </c>
      <c r="N88" s="46">
        <v>0.0</v>
      </c>
      <c r="O88" s="46">
        <v>0.0</v>
      </c>
      <c r="P88" s="46">
        <v>0.5</v>
      </c>
      <c r="Q88" s="46">
        <v>0.0</v>
      </c>
      <c r="R88" s="46" t="s">
        <v>400</v>
      </c>
      <c r="S88" s="46" t="s">
        <v>405</v>
      </c>
      <c r="T88" s="46" t="s">
        <v>406</v>
      </c>
      <c r="U88" s="46" t="s">
        <v>406</v>
      </c>
      <c r="V88" s="46" t="s">
        <v>406</v>
      </c>
      <c r="W88" s="46" t="s">
        <v>406</v>
      </c>
    </row>
    <row r="89">
      <c r="A89" s="44" t="s">
        <v>437</v>
      </c>
      <c r="E89" s="50">
        <v>45118.0</v>
      </c>
      <c r="F89" s="46">
        <v>1.0</v>
      </c>
      <c r="G89" s="46">
        <v>1.0</v>
      </c>
      <c r="H89" s="46">
        <v>0.5</v>
      </c>
      <c r="I89" s="46">
        <v>0.0</v>
      </c>
      <c r="J89" s="46">
        <v>0.5</v>
      </c>
      <c r="K89" s="46">
        <v>0.0</v>
      </c>
      <c r="L89" s="46">
        <v>1.0</v>
      </c>
      <c r="M89" s="46">
        <v>0.0</v>
      </c>
      <c r="N89" s="46">
        <v>0.0</v>
      </c>
      <c r="O89" s="46">
        <v>0.0</v>
      </c>
      <c r="P89" s="46">
        <v>0.0</v>
      </c>
      <c r="Q89" s="46">
        <v>0.0</v>
      </c>
      <c r="R89" s="46" t="s">
        <v>411</v>
      </c>
      <c r="S89" s="46" t="s">
        <v>405</v>
      </c>
      <c r="T89" s="46" t="s">
        <v>406</v>
      </c>
      <c r="U89" s="46" t="s">
        <v>406</v>
      </c>
      <c r="V89" s="46" t="s">
        <v>406</v>
      </c>
      <c r="W89" s="46" t="s">
        <v>406</v>
      </c>
    </row>
    <row r="90">
      <c r="A90" s="44" t="s">
        <v>437</v>
      </c>
      <c r="E90" s="50">
        <v>45118.0</v>
      </c>
      <c r="F90" s="46">
        <v>0.5</v>
      </c>
      <c r="G90" s="46">
        <v>1.0</v>
      </c>
      <c r="H90" s="46">
        <v>0.0</v>
      </c>
      <c r="I90" s="46">
        <v>0.0</v>
      </c>
      <c r="J90" s="46">
        <v>0.0</v>
      </c>
      <c r="K90" s="46">
        <v>0.0</v>
      </c>
      <c r="L90" s="46">
        <v>0.5</v>
      </c>
      <c r="M90" s="46">
        <v>1.0</v>
      </c>
      <c r="N90" s="46">
        <v>0.0</v>
      </c>
      <c r="O90" s="46">
        <v>0.0</v>
      </c>
      <c r="P90" s="46">
        <v>0.0</v>
      </c>
      <c r="Q90" s="46">
        <v>0.0</v>
      </c>
      <c r="R90" s="46" t="s">
        <v>411</v>
      </c>
      <c r="S90" s="46" t="s">
        <v>405</v>
      </c>
      <c r="T90" s="46" t="s">
        <v>406</v>
      </c>
      <c r="U90" s="46" t="s">
        <v>406</v>
      </c>
      <c r="V90" s="46" t="s">
        <v>406</v>
      </c>
      <c r="W90" s="46" t="s">
        <v>406</v>
      </c>
    </row>
    <row r="91">
      <c r="A91" s="44" t="s">
        <v>437</v>
      </c>
      <c r="E91" s="50">
        <v>44937.0</v>
      </c>
      <c r="F91" s="46">
        <v>0.5</v>
      </c>
      <c r="G91" s="46">
        <v>0.5</v>
      </c>
      <c r="H91" s="46">
        <v>0.0</v>
      </c>
      <c r="I91" s="46">
        <v>0.0</v>
      </c>
      <c r="J91" s="46">
        <v>0.0</v>
      </c>
      <c r="K91" s="46">
        <v>0.0</v>
      </c>
      <c r="L91" s="46">
        <v>0.5</v>
      </c>
      <c r="M91" s="46">
        <v>0.0</v>
      </c>
      <c r="N91" s="46">
        <v>0.0</v>
      </c>
      <c r="O91" s="46">
        <v>0.0</v>
      </c>
      <c r="P91" s="46">
        <v>0.0</v>
      </c>
      <c r="Q91" s="46">
        <v>0.0</v>
      </c>
      <c r="R91" s="46" t="s">
        <v>418</v>
      </c>
      <c r="S91" s="46" t="s">
        <v>405</v>
      </c>
      <c r="T91" s="46" t="s">
        <v>406</v>
      </c>
      <c r="U91" s="46" t="s">
        <v>406</v>
      </c>
      <c r="V91" s="46" t="s">
        <v>406</v>
      </c>
      <c r="W91" s="46" t="s">
        <v>406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/>
      <c r="B1" s="46" t="s">
        <v>438</v>
      </c>
      <c r="C1" s="46" t="s">
        <v>439</v>
      </c>
      <c r="D1" s="46" t="s">
        <v>440</v>
      </c>
      <c r="E1" s="46" t="s">
        <v>441</v>
      </c>
      <c r="F1" s="46" t="s">
        <v>442</v>
      </c>
      <c r="G1" s="46" t="s">
        <v>443</v>
      </c>
      <c r="H1" s="46" t="s">
        <v>444</v>
      </c>
      <c r="I1" s="46" t="s">
        <v>445</v>
      </c>
      <c r="J1" s="46" t="s">
        <v>446</v>
      </c>
      <c r="K1" s="46" t="s">
        <v>447</v>
      </c>
    </row>
    <row r="2">
      <c r="A2" s="44" t="s">
        <v>448</v>
      </c>
      <c r="B2" s="46">
        <v>35.0</v>
      </c>
      <c r="C2" s="46">
        <v>60.0</v>
      </c>
      <c r="D2" s="46">
        <v>21.5</v>
      </c>
      <c r="E2" s="46">
        <v>6.0</v>
      </c>
      <c r="F2" s="46">
        <v>42.0</v>
      </c>
      <c r="G2" s="46">
        <v>7.5</v>
      </c>
      <c r="H2" s="46">
        <v>52.5</v>
      </c>
      <c r="I2" s="46">
        <v>11.5</v>
      </c>
      <c r="J2" s="46">
        <v>1.5</v>
      </c>
      <c r="K2" s="46">
        <v>17.0</v>
      </c>
    </row>
    <row r="3">
      <c r="A3" s="44" t="s">
        <v>449</v>
      </c>
      <c r="B3" s="46">
        <v>27.5</v>
      </c>
      <c r="C3" s="46">
        <v>39.5</v>
      </c>
      <c r="D3" s="46">
        <v>10.5</v>
      </c>
      <c r="E3" s="46">
        <v>2.5</v>
      </c>
      <c r="F3" s="46">
        <v>18.0</v>
      </c>
      <c r="G3" s="46">
        <v>9.5</v>
      </c>
      <c r="H3" s="46">
        <v>28.0</v>
      </c>
      <c r="I3" s="46">
        <v>4.0</v>
      </c>
      <c r="J3" s="46">
        <v>0.0</v>
      </c>
      <c r="K3" s="46">
        <v>11.0</v>
      </c>
    </row>
    <row r="4">
      <c r="A4" s="44" t="s">
        <v>450</v>
      </c>
      <c r="B4" s="46">
        <v>27.5</v>
      </c>
      <c r="C4" s="46">
        <v>47.0</v>
      </c>
      <c r="D4" s="46">
        <v>15.0</v>
      </c>
      <c r="E4" s="46">
        <v>4.0</v>
      </c>
      <c r="F4" s="46">
        <v>35.5</v>
      </c>
      <c r="G4" s="46">
        <v>3.0</v>
      </c>
      <c r="H4" s="46">
        <v>40.5</v>
      </c>
      <c r="I4" s="46">
        <v>5.5</v>
      </c>
      <c r="J4" s="46">
        <v>1.5</v>
      </c>
      <c r="K4" s="46">
        <v>11.5</v>
      </c>
    </row>
    <row r="5">
      <c r="A5" s="44" t="s">
        <v>451</v>
      </c>
      <c r="B5" s="46">
        <v>35.0</v>
      </c>
      <c r="C5" s="46">
        <v>52.5</v>
      </c>
      <c r="D5" s="46">
        <v>17.0</v>
      </c>
      <c r="E5" s="46">
        <v>4.5</v>
      </c>
      <c r="F5" s="46">
        <v>24.5</v>
      </c>
      <c r="G5" s="46">
        <v>14.0</v>
      </c>
      <c r="H5" s="46">
        <v>40.0</v>
      </c>
      <c r="I5" s="46">
        <v>10.0</v>
      </c>
      <c r="J5" s="46">
        <v>0.0</v>
      </c>
      <c r="K5" s="46">
        <v>16.5</v>
      </c>
    </row>
    <row r="6">
      <c r="A6" s="44" t="s">
        <v>452</v>
      </c>
      <c r="B6" s="46">
        <v>30.0</v>
      </c>
      <c r="C6" s="46">
        <v>44.5</v>
      </c>
      <c r="D6" s="46">
        <v>15.5</v>
      </c>
      <c r="E6" s="46">
        <v>5.0</v>
      </c>
      <c r="F6" s="46">
        <v>32.0</v>
      </c>
      <c r="G6" s="46">
        <v>5.5</v>
      </c>
      <c r="H6" s="46">
        <v>40.0</v>
      </c>
      <c r="I6" s="46">
        <v>6.5</v>
      </c>
      <c r="J6" s="46">
        <v>0.5</v>
      </c>
      <c r="K6" s="46">
        <v>11.0</v>
      </c>
    </row>
    <row r="7">
      <c r="A7" s="44" t="s">
        <v>453</v>
      </c>
      <c r="B7" s="46">
        <v>32.5</v>
      </c>
      <c r="C7" s="46">
        <v>55.0</v>
      </c>
      <c r="D7" s="46">
        <v>16.5</v>
      </c>
      <c r="E7" s="46">
        <v>3.5</v>
      </c>
      <c r="F7" s="46">
        <v>28.0</v>
      </c>
      <c r="G7" s="46">
        <v>11.5</v>
      </c>
      <c r="H7" s="46">
        <v>40.5</v>
      </c>
      <c r="I7" s="46">
        <v>9.0</v>
      </c>
      <c r="J7" s="46">
        <v>1.0</v>
      </c>
      <c r="K7" s="46">
        <v>17.0</v>
      </c>
    </row>
    <row r="8">
      <c r="A8" s="44" t="s">
        <v>454</v>
      </c>
      <c r="B8" s="46">
        <v>26.5</v>
      </c>
      <c r="C8" s="46">
        <v>41.5</v>
      </c>
      <c r="D8" s="46">
        <v>14.0</v>
      </c>
      <c r="E8" s="46">
        <v>4.0</v>
      </c>
      <c r="F8" s="46">
        <v>32.5</v>
      </c>
      <c r="G8" s="46">
        <v>4.5</v>
      </c>
      <c r="H8" s="46">
        <v>38.0</v>
      </c>
      <c r="I8" s="46">
        <v>6.5</v>
      </c>
      <c r="J8" s="46">
        <v>1.5</v>
      </c>
      <c r="K8" s="46">
        <v>9.0</v>
      </c>
    </row>
    <row r="9">
      <c r="A9" s="44" t="s">
        <v>455</v>
      </c>
      <c r="B9" s="46">
        <v>36.0</v>
      </c>
      <c r="C9" s="46">
        <v>58.0</v>
      </c>
      <c r="D9" s="46">
        <v>18.0</v>
      </c>
      <c r="E9" s="46">
        <v>4.5</v>
      </c>
      <c r="F9" s="46">
        <v>27.5</v>
      </c>
      <c r="G9" s="46">
        <v>12.5</v>
      </c>
      <c r="H9" s="46">
        <v>42.5</v>
      </c>
      <c r="I9" s="46">
        <v>9.0</v>
      </c>
      <c r="J9" s="46">
        <v>0.0</v>
      </c>
      <c r="K9" s="46">
        <v>19.0</v>
      </c>
    </row>
    <row r="10">
      <c r="A10" s="44" t="s">
        <v>456</v>
      </c>
      <c r="B10" s="46">
        <v>31.5</v>
      </c>
      <c r="C10" s="46">
        <v>47.0</v>
      </c>
      <c r="D10" s="46">
        <v>15.0</v>
      </c>
      <c r="E10" s="46">
        <v>4.5</v>
      </c>
      <c r="F10" s="46">
        <v>22.0</v>
      </c>
      <c r="G10" s="46">
        <v>13.0</v>
      </c>
      <c r="H10" s="46">
        <v>35.5</v>
      </c>
      <c r="I10" s="46">
        <v>8.0</v>
      </c>
      <c r="J10" s="46">
        <v>0.0</v>
      </c>
      <c r="K10" s="46">
        <v>15.5</v>
      </c>
    </row>
    <row r="11">
      <c r="A11" s="44" t="s">
        <v>457</v>
      </c>
      <c r="B11" s="46">
        <v>31.0</v>
      </c>
      <c r="C11" s="46">
        <v>52.5</v>
      </c>
      <c r="D11" s="46">
        <v>17.0</v>
      </c>
      <c r="E11" s="46">
        <v>4.0</v>
      </c>
      <c r="F11" s="46">
        <v>38.0</v>
      </c>
      <c r="G11" s="46">
        <v>4.0</v>
      </c>
      <c r="H11" s="46">
        <v>45.0</v>
      </c>
      <c r="I11" s="46">
        <v>7.5</v>
      </c>
      <c r="J11" s="46">
        <v>1.5</v>
      </c>
      <c r="K11" s="46">
        <v>12.5</v>
      </c>
    </row>
    <row r="14">
      <c r="A14" s="44"/>
      <c r="B14" s="46" t="s">
        <v>438</v>
      </c>
      <c r="C14" s="46" t="s">
        <v>439</v>
      </c>
      <c r="D14" s="46" t="s">
        <v>440</v>
      </c>
      <c r="E14" s="46" t="s">
        <v>441</v>
      </c>
      <c r="F14" s="46" t="s">
        <v>442</v>
      </c>
      <c r="G14" s="46" t="s">
        <v>443</v>
      </c>
      <c r="H14" s="46" t="s">
        <v>444</v>
      </c>
      <c r="I14" s="46" t="s">
        <v>445</v>
      </c>
      <c r="J14" s="46" t="s">
        <v>446</v>
      </c>
      <c r="K14" s="46" t="s">
        <v>447</v>
      </c>
    </row>
    <row r="15">
      <c r="A15" s="44" t="s">
        <v>448</v>
      </c>
      <c r="B15" s="46">
        <v>35.0</v>
      </c>
      <c r="C15" s="46">
        <v>60.0</v>
      </c>
      <c r="D15" s="46">
        <v>21.5</v>
      </c>
      <c r="E15" s="46">
        <v>6.0</v>
      </c>
      <c r="F15" s="46">
        <v>42.0</v>
      </c>
      <c r="G15" s="46">
        <v>7.5</v>
      </c>
      <c r="H15" s="46">
        <v>52.5</v>
      </c>
      <c r="I15" s="46">
        <v>11.5</v>
      </c>
      <c r="J15" s="46">
        <v>1.5</v>
      </c>
      <c r="K15" s="46">
        <v>17.0</v>
      </c>
    </row>
    <row r="16">
      <c r="A16" s="44" t="s">
        <v>450</v>
      </c>
      <c r="B16" s="46">
        <v>27.5</v>
      </c>
      <c r="C16" s="46">
        <v>47.0</v>
      </c>
      <c r="D16" s="46">
        <v>15.0</v>
      </c>
      <c r="E16" s="46">
        <v>4.0</v>
      </c>
      <c r="F16" s="46">
        <v>35.5</v>
      </c>
      <c r="G16" s="46">
        <v>3.0</v>
      </c>
      <c r="H16" s="46">
        <v>40.5</v>
      </c>
      <c r="I16" s="46">
        <v>5.5</v>
      </c>
      <c r="J16" s="46">
        <v>1.5</v>
      </c>
      <c r="K16" s="46">
        <v>11.5</v>
      </c>
    </row>
    <row r="17">
      <c r="A17" s="44" t="s">
        <v>452</v>
      </c>
      <c r="B17" s="46">
        <v>30.0</v>
      </c>
      <c r="C17" s="46">
        <v>44.5</v>
      </c>
      <c r="D17" s="46">
        <v>15.5</v>
      </c>
      <c r="E17" s="46">
        <v>5.0</v>
      </c>
      <c r="F17" s="46">
        <v>32.0</v>
      </c>
      <c r="G17" s="46">
        <v>5.5</v>
      </c>
      <c r="H17" s="46">
        <v>40.0</v>
      </c>
      <c r="I17" s="46">
        <v>6.5</v>
      </c>
      <c r="J17" s="46">
        <v>0.5</v>
      </c>
      <c r="K17" s="46">
        <v>11.0</v>
      </c>
    </row>
    <row r="18">
      <c r="A18" s="44" t="s">
        <v>454</v>
      </c>
      <c r="B18" s="46">
        <v>26.5</v>
      </c>
      <c r="C18" s="46">
        <v>41.5</v>
      </c>
      <c r="D18" s="46">
        <v>14.0</v>
      </c>
      <c r="E18" s="46">
        <v>4.0</v>
      </c>
      <c r="F18" s="46">
        <v>32.5</v>
      </c>
      <c r="G18" s="46">
        <v>4.5</v>
      </c>
      <c r="H18" s="46">
        <v>38.0</v>
      </c>
      <c r="I18" s="46">
        <v>6.5</v>
      </c>
      <c r="J18" s="46">
        <v>1.5</v>
      </c>
      <c r="K18" s="46">
        <v>9.0</v>
      </c>
    </row>
    <row r="19">
      <c r="A19" s="44" t="s">
        <v>457</v>
      </c>
      <c r="B19" s="46">
        <v>31.0</v>
      </c>
      <c r="C19" s="46">
        <v>52.5</v>
      </c>
      <c r="D19" s="46">
        <v>17.0</v>
      </c>
      <c r="E19" s="46">
        <v>4.0</v>
      </c>
      <c r="F19" s="46">
        <v>38.0</v>
      </c>
      <c r="G19" s="46">
        <v>4.0</v>
      </c>
      <c r="H19" s="46">
        <v>45.0</v>
      </c>
      <c r="I19" s="46">
        <v>7.5</v>
      </c>
      <c r="J19" s="46">
        <v>1.5</v>
      </c>
      <c r="K19" s="46">
        <v>12.5</v>
      </c>
    </row>
    <row r="20">
      <c r="A20" s="44" t="s">
        <v>449</v>
      </c>
      <c r="B20" s="46">
        <v>27.5</v>
      </c>
      <c r="C20" s="46">
        <v>39.5</v>
      </c>
      <c r="D20" s="46">
        <v>10.5</v>
      </c>
      <c r="E20" s="46">
        <v>2.5</v>
      </c>
      <c r="F20" s="46">
        <v>18.0</v>
      </c>
      <c r="G20" s="46">
        <v>9.5</v>
      </c>
      <c r="H20" s="46">
        <v>28.0</v>
      </c>
      <c r="I20" s="46">
        <v>4.0</v>
      </c>
      <c r="J20" s="46">
        <v>0.0</v>
      </c>
      <c r="K20" s="46">
        <v>11.0</v>
      </c>
    </row>
    <row r="21">
      <c r="A21" s="44" t="s">
        <v>451</v>
      </c>
      <c r="B21" s="46">
        <v>35.0</v>
      </c>
      <c r="C21" s="46">
        <v>52.5</v>
      </c>
      <c r="D21" s="46">
        <v>17.0</v>
      </c>
      <c r="E21" s="46">
        <v>4.5</v>
      </c>
      <c r="F21" s="46">
        <v>24.5</v>
      </c>
      <c r="G21" s="46">
        <v>14.0</v>
      </c>
      <c r="H21" s="46">
        <v>40.0</v>
      </c>
      <c r="I21" s="46">
        <v>10.0</v>
      </c>
      <c r="J21" s="46">
        <v>0.0</v>
      </c>
      <c r="K21" s="46">
        <v>16.5</v>
      </c>
    </row>
    <row r="22">
      <c r="A22" s="44" t="s">
        <v>453</v>
      </c>
      <c r="B22" s="46">
        <v>32.5</v>
      </c>
      <c r="C22" s="46">
        <v>55.0</v>
      </c>
      <c r="D22" s="46">
        <v>16.5</v>
      </c>
      <c r="E22" s="46">
        <v>3.5</v>
      </c>
      <c r="F22" s="46">
        <v>28.0</v>
      </c>
      <c r="G22" s="46">
        <v>11.5</v>
      </c>
      <c r="H22" s="46">
        <v>40.5</v>
      </c>
      <c r="I22" s="46">
        <v>9.0</v>
      </c>
      <c r="J22" s="46">
        <v>1.0</v>
      </c>
      <c r="K22" s="46">
        <v>17.0</v>
      </c>
    </row>
    <row r="23">
      <c r="A23" s="44" t="s">
        <v>455</v>
      </c>
      <c r="B23" s="46">
        <v>36.0</v>
      </c>
      <c r="C23" s="46">
        <v>58.0</v>
      </c>
      <c r="D23" s="46">
        <v>18.0</v>
      </c>
      <c r="E23" s="46">
        <v>4.5</v>
      </c>
      <c r="F23" s="46">
        <v>27.5</v>
      </c>
      <c r="G23" s="46">
        <v>12.5</v>
      </c>
      <c r="H23" s="46">
        <v>42.5</v>
      </c>
      <c r="I23" s="46">
        <v>9.0</v>
      </c>
      <c r="J23" s="46">
        <v>0.0</v>
      </c>
      <c r="K23" s="46">
        <v>19.0</v>
      </c>
    </row>
    <row r="24">
      <c r="A24" s="44" t="s">
        <v>456</v>
      </c>
      <c r="B24" s="46">
        <v>31.5</v>
      </c>
      <c r="C24" s="46">
        <v>47.0</v>
      </c>
      <c r="D24" s="46">
        <v>15.0</v>
      </c>
      <c r="E24" s="46">
        <v>4.5</v>
      </c>
      <c r="F24" s="46">
        <v>22.0</v>
      </c>
      <c r="G24" s="46">
        <v>13.0</v>
      </c>
      <c r="H24" s="46">
        <v>35.5</v>
      </c>
      <c r="I24" s="46">
        <v>8.0</v>
      </c>
      <c r="J24" s="46">
        <v>0.0</v>
      </c>
      <c r="K24" s="46">
        <v>15.5</v>
      </c>
    </row>
    <row r="25">
      <c r="A25" s="51" t="s">
        <v>458</v>
      </c>
      <c r="B25" s="52">
        <v>23.0</v>
      </c>
      <c r="C25" s="52">
        <v>32.0</v>
      </c>
      <c r="D25" s="52">
        <v>1.5</v>
      </c>
      <c r="E25" s="52">
        <v>3.5</v>
      </c>
      <c r="F25" s="52">
        <v>8.0</v>
      </c>
      <c r="G25" s="52">
        <v>9.5</v>
      </c>
      <c r="H25" s="52">
        <v>10.5</v>
      </c>
      <c r="I25" s="52">
        <v>15.0</v>
      </c>
      <c r="J25" s="52">
        <v>5.0</v>
      </c>
      <c r="K25" s="52">
        <v>0.5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/>
      <c r="B1" s="46" t="s">
        <v>438</v>
      </c>
      <c r="C1" s="46" t="s">
        <v>439</v>
      </c>
      <c r="D1" s="46" t="s">
        <v>440</v>
      </c>
      <c r="E1" s="46" t="s">
        <v>441</v>
      </c>
      <c r="F1" s="46" t="s">
        <v>442</v>
      </c>
      <c r="G1" s="46" t="s">
        <v>443</v>
      </c>
      <c r="H1" s="46" t="s">
        <v>444</v>
      </c>
      <c r="I1" s="46" t="s">
        <v>445</v>
      </c>
      <c r="J1" s="46" t="s">
        <v>446</v>
      </c>
      <c r="K1" s="46" t="s">
        <v>447</v>
      </c>
    </row>
    <row r="2">
      <c r="A2" s="44" t="s">
        <v>459</v>
      </c>
      <c r="B2" s="46">
        <v>8.0</v>
      </c>
      <c r="C2" s="46">
        <v>13.0</v>
      </c>
      <c r="D2" s="46">
        <v>5.0</v>
      </c>
      <c r="E2" s="46">
        <v>0.0</v>
      </c>
      <c r="F2" s="46">
        <v>17.5</v>
      </c>
      <c r="G2" s="46">
        <v>1.5</v>
      </c>
      <c r="H2" s="46">
        <v>21.0</v>
      </c>
      <c r="I2" s="46">
        <v>4.5</v>
      </c>
      <c r="J2" s="46">
        <v>0.5</v>
      </c>
      <c r="K2" s="46">
        <v>4.5</v>
      </c>
    </row>
    <row r="3">
      <c r="A3" s="44" t="s">
        <v>460</v>
      </c>
      <c r="B3" s="46">
        <v>5.5</v>
      </c>
      <c r="C3" s="46">
        <v>9.0</v>
      </c>
      <c r="D3" s="46">
        <v>3.0</v>
      </c>
      <c r="E3" s="46">
        <v>0.0</v>
      </c>
      <c r="F3" s="46">
        <v>15.5</v>
      </c>
      <c r="G3" s="46">
        <v>0.5</v>
      </c>
      <c r="H3" s="46">
        <v>17.5</v>
      </c>
      <c r="I3" s="46">
        <v>3.0</v>
      </c>
      <c r="J3" s="46">
        <v>0.5</v>
      </c>
      <c r="K3" s="46">
        <v>3.5</v>
      </c>
    </row>
    <row r="4">
      <c r="A4" s="44" t="s">
        <v>461</v>
      </c>
      <c r="B4" s="46">
        <v>5.5</v>
      </c>
      <c r="C4" s="46">
        <v>8.0</v>
      </c>
      <c r="D4" s="46">
        <v>2.0</v>
      </c>
      <c r="E4" s="46">
        <v>0.0</v>
      </c>
      <c r="F4" s="46">
        <v>15.5</v>
      </c>
      <c r="G4" s="46">
        <v>0.5</v>
      </c>
      <c r="H4" s="46">
        <v>16.5</v>
      </c>
      <c r="I4" s="46">
        <v>3.0</v>
      </c>
      <c r="J4" s="46">
        <v>0.5</v>
      </c>
      <c r="K4" s="46">
        <v>2.5</v>
      </c>
    </row>
    <row r="5">
      <c r="A5" s="44" t="s">
        <v>462</v>
      </c>
      <c r="B5" s="46">
        <v>6.5</v>
      </c>
      <c r="C5" s="46">
        <v>10.0</v>
      </c>
      <c r="D5" s="46">
        <v>3.0</v>
      </c>
      <c r="E5" s="46">
        <v>0.0</v>
      </c>
      <c r="F5" s="46">
        <v>15.5</v>
      </c>
      <c r="G5" s="46">
        <v>0.5</v>
      </c>
      <c r="H5" s="46">
        <v>18.5</v>
      </c>
      <c r="I5" s="46">
        <v>4.0</v>
      </c>
      <c r="J5" s="46">
        <v>0.5</v>
      </c>
      <c r="K5" s="46">
        <v>3.5</v>
      </c>
    </row>
    <row r="6">
      <c r="A6" s="44" t="s">
        <v>463</v>
      </c>
      <c r="B6" s="46">
        <v>7.0</v>
      </c>
      <c r="C6" s="46">
        <v>11.0</v>
      </c>
      <c r="D6" s="46">
        <v>4.0</v>
      </c>
      <c r="E6" s="46">
        <v>0.0</v>
      </c>
      <c r="F6" s="46">
        <v>16.5</v>
      </c>
      <c r="G6" s="46">
        <v>0.5</v>
      </c>
      <c r="H6" s="46">
        <v>20.0</v>
      </c>
      <c r="I6" s="46">
        <v>3.5</v>
      </c>
      <c r="J6" s="46">
        <v>0.5</v>
      </c>
      <c r="K6" s="46">
        <v>4.5</v>
      </c>
    </row>
    <row r="9">
      <c r="B9" s="46" t="s">
        <v>438</v>
      </c>
      <c r="C9" s="46" t="s">
        <v>439</v>
      </c>
      <c r="D9" s="46" t="s">
        <v>440</v>
      </c>
      <c r="E9" s="46" t="s">
        <v>441</v>
      </c>
      <c r="F9" s="46" t="s">
        <v>442</v>
      </c>
      <c r="G9" s="46" t="s">
        <v>443</v>
      </c>
      <c r="H9" s="46" t="s">
        <v>444</v>
      </c>
      <c r="I9" s="46" t="s">
        <v>445</v>
      </c>
      <c r="J9" s="46" t="s">
        <v>446</v>
      </c>
      <c r="K9" s="46" t="s">
        <v>447</v>
      </c>
    </row>
    <row r="10">
      <c r="A10" s="44" t="s">
        <v>464</v>
      </c>
      <c r="B10" s="46">
        <v>5.5</v>
      </c>
      <c r="C10" s="46">
        <v>5.0</v>
      </c>
      <c r="D10" s="46">
        <v>1.0</v>
      </c>
      <c r="E10" s="46">
        <v>0.0</v>
      </c>
      <c r="F10" s="46">
        <v>3.0</v>
      </c>
      <c r="G10" s="46">
        <v>2.5</v>
      </c>
      <c r="H10" s="46">
        <v>5.5</v>
      </c>
      <c r="I10" s="46">
        <v>1.0</v>
      </c>
      <c r="J10" s="46">
        <v>0.0</v>
      </c>
      <c r="K10" s="46">
        <v>2.5</v>
      </c>
    </row>
    <row r="11">
      <c r="A11" s="44" t="s">
        <v>465</v>
      </c>
      <c r="B11" s="46">
        <v>8.0</v>
      </c>
      <c r="C11" s="46">
        <v>9.0</v>
      </c>
      <c r="D11" s="46">
        <v>3.0</v>
      </c>
      <c r="E11" s="46">
        <v>0.0</v>
      </c>
      <c r="F11" s="46">
        <v>5.0</v>
      </c>
      <c r="G11" s="46">
        <v>3.5</v>
      </c>
      <c r="H11" s="46">
        <v>9.0</v>
      </c>
      <c r="I11" s="46">
        <v>2.5</v>
      </c>
      <c r="J11" s="46">
        <v>0.0</v>
      </c>
      <c r="K11" s="46">
        <v>3.5</v>
      </c>
    </row>
    <row r="12">
      <c r="A12" s="44" t="s">
        <v>466</v>
      </c>
      <c r="B12" s="46">
        <v>8.0</v>
      </c>
      <c r="C12" s="46">
        <v>10.0</v>
      </c>
      <c r="D12" s="46">
        <v>4.0</v>
      </c>
      <c r="E12" s="46">
        <v>0.0</v>
      </c>
      <c r="F12" s="46">
        <v>5.0</v>
      </c>
      <c r="G12" s="46">
        <v>3.5</v>
      </c>
      <c r="H12" s="46">
        <v>10.0</v>
      </c>
      <c r="I12" s="46">
        <v>2.5</v>
      </c>
      <c r="J12" s="46">
        <v>0.0</v>
      </c>
      <c r="K12" s="46">
        <v>4.5</v>
      </c>
    </row>
    <row r="13">
      <c r="A13" s="44" t="s">
        <v>467</v>
      </c>
      <c r="B13" s="46">
        <v>7.0</v>
      </c>
      <c r="C13" s="46">
        <v>8.0</v>
      </c>
      <c r="D13" s="46">
        <v>3.0</v>
      </c>
      <c r="E13" s="46">
        <v>0.0</v>
      </c>
      <c r="F13" s="46">
        <v>5.0</v>
      </c>
      <c r="G13" s="46">
        <v>3.5</v>
      </c>
      <c r="H13" s="46">
        <v>8.0</v>
      </c>
      <c r="I13" s="46">
        <v>1.5</v>
      </c>
      <c r="J13" s="46">
        <v>0.0</v>
      </c>
      <c r="K13" s="46">
        <v>3.5</v>
      </c>
    </row>
    <row r="14">
      <c r="A14" s="44" t="s">
        <v>468</v>
      </c>
      <c r="B14" s="46">
        <v>6.5</v>
      </c>
      <c r="C14" s="46">
        <v>7.0</v>
      </c>
      <c r="D14" s="46">
        <v>2.0</v>
      </c>
      <c r="E14" s="46">
        <v>0.0</v>
      </c>
      <c r="F14" s="46">
        <v>4.0</v>
      </c>
      <c r="G14" s="46">
        <v>3.5</v>
      </c>
      <c r="H14" s="46">
        <v>6.5</v>
      </c>
      <c r="I14" s="46">
        <v>2.0</v>
      </c>
      <c r="J14" s="46">
        <v>0.0</v>
      </c>
      <c r="K14" s="46">
        <v>2.5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44" t="s">
        <v>3</v>
      </c>
      <c r="C1" s="44" t="s">
        <v>4</v>
      </c>
      <c r="D1" s="44" t="s">
        <v>5</v>
      </c>
      <c r="E1" s="44" t="s">
        <v>6</v>
      </c>
      <c r="F1" s="44" t="s">
        <v>246</v>
      </c>
      <c r="G1" s="45" t="s">
        <v>247</v>
      </c>
      <c r="H1" s="44" t="s">
        <v>248</v>
      </c>
      <c r="I1" s="44" t="s">
        <v>390</v>
      </c>
      <c r="J1" s="44" t="s">
        <v>391</v>
      </c>
      <c r="K1" s="44" t="s">
        <v>392</v>
      </c>
      <c r="L1" s="44" t="s">
        <v>249</v>
      </c>
      <c r="M1" s="44" t="s">
        <v>250</v>
      </c>
      <c r="N1" s="44" t="s">
        <v>251</v>
      </c>
      <c r="O1" s="44" t="s">
        <v>252</v>
      </c>
      <c r="P1" s="44" t="s">
        <v>253</v>
      </c>
      <c r="Q1" s="44" t="s">
        <v>254</v>
      </c>
      <c r="R1" s="44" t="s">
        <v>394</v>
      </c>
      <c r="S1" s="44" t="s">
        <v>395</v>
      </c>
    </row>
    <row r="2">
      <c r="A2" s="44" t="s">
        <v>424</v>
      </c>
      <c r="B2" s="46" t="s">
        <v>9</v>
      </c>
      <c r="C2" s="46" t="s">
        <v>10</v>
      </c>
      <c r="D2" s="46" t="s">
        <v>11</v>
      </c>
      <c r="E2" s="48">
        <v>43992.0</v>
      </c>
      <c r="F2" s="46">
        <v>1.0</v>
      </c>
      <c r="G2" s="46">
        <v>1.0</v>
      </c>
      <c r="H2" s="46">
        <v>1.0</v>
      </c>
      <c r="I2" s="46">
        <v>0.0</v>
      </c>
      <c r="J2" s="46">
        <v>1.0</v>
      </c>
      <c r="K2" s="46">
        <v>1.0</v>
      </c>
      <c r="L2" s="46">
        <v>1.0</v>
      </c>
      <c r="M2" s="46">
        <v>1.0</v>
      </c>
      <c r="N2" s="46">
        <v>0.0</v>
      </c>
      <c r="O2" s="46">
        <v>0.0</v>
      </c>
      <c r="P2" s="46">
        <v>0.0</v>
      </c>
      <c r="Q2" s="46">
        <v>0.0</v>
      </c>
      <c r="R2" s="46" t="s">
        <v>400</v>
      </c>
      <c r="S2" s="46" t="s">
        <v>405</v>
      </c>
    </row>
    <row r="3">
      <c r="A3" s="44" t="s">
        <v>17</v>
      </c>
      <c r="C3" s="46" t="s">
        <v>10</v>
      </c>
      <c r="D3" s="46" t="s">
        <v>11</v>
      </c>
      <c r="E3" s="47">
        <v>43997.0</v>
      </c>
      <c r="F3" s="46">
        <v>1.0</v>
      </c>
      <c r="G3" s="46">
        <v>1.0</v>
      </c>
      <c r="H3" s="46">
        <v>0.5</v>
      </c>
      <c r="I3" s="46">
        <v>0.0</v>
      </c>
      <c r="J3" s="46">
        <v>1.0</v>
      </c>
      <c r="K3" s="46">
        <v>0.0</v>
      </c>
      <c r="L3" s="46">
        <v>1.0</v>
      </c>
      <c r="M3" s="46">
        <v>1.0</v>
      </c>
      <c r="N3" s="46">
        <v>0.0</v>
      </c>
      <c r="O3" s="46">
        <v>0.0</v>
      </c>
      <c r="P3" s="46">
        <v>0.0</v>
      </c>
      <c r="Q3" s="46">
        <v>0.0</v>
      </c>
      <c r="R3" s="46" t="s">
        <v>400</v>
      </c>
      <c r="S3" s="46" t="s">
        <v>401</v>
      </c>
    </row>
    <row r="4">
      <c r="A4" s="44" t="s">
        <v>427</v>
      </c>
      <c r="B4" s="46" t="s">
        <v>13</v>
      </c>
      <c r="C4" s="46" t="s">
        <v>10</v>
      </c>
      <c r="D4" s="46" t="s">
        <v>11</v>
      </c>
      <c r="E4" s="47">
        <v>43997.0</v>
      </c>
      <c r="F4" s="46">
        <v>1.0</v>
      </c>
      <c r="G4" s="46">
        <v>1.0</v>
      </c>
      <c r="H4" s="46">
        <v>1.0</v>
      </c>
      <c r="I4" s="46">
        <v>0.0</v>
      </c>
      <c r="J4" s="46">
        <v>0.0</v>
      </c>
      <c r="K4" s="46">
        <v>0.0</v>
      </c>
      <c r="L4" s="46">
        <v>1.0</v>
      </c>
      <c r="M4" s="46">
        <v>0.0</v>
      </c>
      <c r="N4" s="46">
        <v>0.0</v>
      </c>
      <c r="O4" s="46">
        <v>0.0</v>
      </c>
      <c r="P4" s="46">
        <v>0.0</v>
      </c>
      <c r="Q4" s="46">
        <v>0.0</v>
      </c>
      <c r="R4" s="46" t="s">
        <v>400</v>
      </c>
      <c r="S4" s="46" t="s">
        <v>401</v>
      </c>
    </row>
    <row r="5">
      <c r="A5" s="44" t="s">
        <v>403</v>
      </c>
      <c r="B5" s="46" t="s">
        <v>13</v>
      </c>
      <c r="C5" s="46" t="s">
        <v>10</v>
      </c>
      <c r="D5" s="46" t="s">
        <v>11</v>
      </c>
      <c r="E5" s="47">
        <v>44001.0</v>
      </c>
      <c r="F5" s="46">
        <v>1.0</v>
      </c>
      <c r="G5" s="46">
        <v>1.0</v>
      </c>
      <c r="H5" s="46">
        <v>0.0</v>
      </c>
      <c r="I5" s="46">
        <v>0.0</v>
      </c>
      <c r="J5" s="46">
        <v>0.0</v>
      </c>
      <c r="K5" s="46">
        <v>0.0</v>
      </c>
      <c r="L5" s="46">
        <v>1.0</v>
      </c>
      <c r="M5" s="46">
        <v>0.0</v>
      </c>
      <c r="N5" s="46">
        <v>0.0</v>
      </c>
      <c r="O5" s="46">
        <v>0.0</v>
      </c>
      <c r="P5" s="46">
        <v>0.0</v>
      </c>
      <c r="Q5" s="46">
        <v>0.0</v>
      </c>
      <c r="R5" s="46" t="s">
        <v>400</v>
      </c>
      <c r="S5" s="46" t="s">
        <v>401</v>
      </c>
    </row>
    <row r="6">
      <c r="A6" s="44" t="s">
        <v>29</v>
      </c>
      <c r="B6" s="46" t="s">
        <v>13</v>
      </c>
      <c r="C6" s="46" t="s">
        <v>30</v>
      </c>
      <c r="D6" s="46" t="s">
        <v>11</v>
      </c>
      <c r="E6" s="47">
        <v>44097.0</v>
      </c>
      <c r="F6" s="46">
        <v>0.0</v>
      </c>
      <c r="G6" s="46">
        <v>0.0</v>
      </c>
      <c r="H6" s="46">
        <v>0.0</v>
      </c>
      <c r="I6" s="46">
        <v>0.0</v>
      </c>
      <c r="J6" s="46">
        <v>0.0</v>
      </c>
      <c r="K6" s="46">
        <v>0.0</v>
      </c>
      <c r="L6" s="46">
        <v>1.0</v>
      </c>
      <c r="M6" s="46">
        <v>0.0</v>
      </c>
      <c r="N6" s="46">
        <v>0.0</v>
      </c>
      <c r="O6" s="46">
        <v>0.0</v>
      </c>
      <c r="P6" s="46">
        <v>0.0</v>
      </c>
      <c r="Q6" s="46">
        <v>0.0</v>
      </c>
      <c r="R6" s="46" t="s">
        <v>407</v>
      </c>
      <c r="S6" s="46" t="s">
        <v>405</v>
      </c>
    </row>
    <row r="7">
      <c r="A7" s="44" t="s">
        <v>255</v>
      </c>
      <c r="B7" s="46" t="s">
        <v>9</v>
      </c>
      <c r="C7" s="46" t="s">
        <v>33</v>
      </c>
      <c r="D7" s="46" t="s">
        <v>11</v>
      </c>
      <c r="E7" s="47">
        <v>44097.0</v>
      </c>
      <c r="F7" s="46">
        <v>1.0</v>
      </c>
      <c r="G7" s="46">
        <v>1.0</v>
      </c>
      <c r="H7" s="46">
        <v>1.0</v>
      </c>
      <c r="I7" s="46">
        <v>0.0</v>
      </c>
      <c r="J7" s="46">
        <v>1.0</v>
      </c>
      <c r="K7" s="46">
        <v>1.0</v>
      </c>
      <c r="L7" s="46">
        <v>1.0</v>
      </c>
      <c r="M7" s="46">
        <v>1.0</v>
      </c>
      <c r="N7" s="46">
        <v>0.0</v>
      </c>
      <c r="O7" s="46">
        <v>0.0</v>
      </c>
      <c r="P7" s="46">
        <v>0.0</v>
      </c>
      <c r="Q7" s="46">
        <v>0.0</v>
      </c>
      <c r="R7" s="46" t="s">
        <v>407</v>
      </c>
      <c r="S7" s="46" t="s">
        <v>401</v>
      </c>
    </row>
    <row r="8">
      <c r="A8" s="44" t="s">
        <v>255</v>
      </c>
      <c r="B8" s="46" t="s">
        <v>9</v>
      </c>
      <c r="C8" s="46" t="s">
        <v>35</v>
      </c>
      <c r="D8" s="46" t="s">
        <v>36</v>
      </c>
      <c r="E8" s="47">
        <v>43944.0</v>
      </c>
      <c r="F8" s="46">
        <v>1.0</v>
      </c>
      <c r="G8" s="46">
        <v>1.0</v>
      </c>
      <c r="H8" s="46">
        <v>0.0</v>
      </c>
      <c r="I8" s="46">
        <v>1.0</v>
      </c>
      <c r="J8" s="46">
        <v>0.0</v>
      </c>
      <c r="K8" s="46">
        <v>1.0</v>
      </c>
      <c r="L8" s="46">
        <v>1.0</v>
      </c>
      <c r="M8" s="46">
        <v>1.0</v>
      </c>
      <c r="N8" s="46">
        <v>0.0</v>
      </c>
      <c r="O8" s="46">
        <v>1.0</v>
      </c>
      <c r="P8" s="46">
        <v>1.0</v>
      </c>
      <c r="Q8" s="46">
        <v>0.0</v>
      </c>
      <c r="R8" s="46" t="s">
        <v>428</v>
      </c>
      <c r="S8" s="46" t="s">
        <v>401</v>
      </c>
    </row>
    <row r="9">
      <c r="A9" s="44" t="s">
        <v>255</v>
      </c>
      <c r="B9" s="46" t="s">
        <v>38</v>
      </c>
      <c r="C9" s="46" t="s">
        <v>35</v>
      </c>
      <c r="D9" s="46" t="s">
        <v>36</v>
      </c>
      <c r="E9" s="47">
        <v>43944.0</v>
      </c>
      <c r="F9" s="46">
        <v>1.0</v>
      </c>
      <c r="G9" s="46">
        <v>1.0</v>
      </c>
      <c r="H9" s="46">
        <v>0.0</v>
      </c>
      <c r="I9" s="46">
        <v>1.0</v>
      </c>
      <c r="J9" s="46">
        <v>0.0</v>
      </c>
      <c r="K9" s="46">
        <v>1.0</v>
      </c>
      <c r="L9" s="46">
        <v>1.0</v>
      </c>
      <c r="M9" s="46">
        <v>1.0</v>
      </c>
      <c r="N9" s="46">
        <v>0.0</v>
      </c>
      <c r="O9" s="46">
        <v>1.0</v>
      </c>
      <c r="P9" s="46">
        <v>1.0</v>
      </c>
      <c r="Q9" s="46">
        <v>0.0</v>
      </c>
      <c r="R9" s="46" t="s">
        <v>428</v>
      </c>
      <c r="S9" s="46" t="s">
        <v>401</v>
      </c>
    </row>
    <row r="10">
      <c r="A10" s="44" t="s">
        <v>427</v>
      </c>
      <c r="B10" s="46" t="s">
        <v>9</v>
      </c>
      <c r="C10" s="46" t="s">
        <v>10</v>
      </c>
      <c r="D10" s="46" t="s">
        <v>11</v>
      </c>
      <c r="E10" s="47">
        <v>44173.0</v>
      </c>
      <c r="F10" s="46">
        <v>0.0</v>
      </c>
      <c r="G10" s="46">
        <v>1.0</v>
      </c>
      <c r="H10" s="46">
        <v>0.0</v>
      </c>
      <c r="I10" s="46">
        <v>0.0</v>
      </c>
      <c r="J10" s="46">
        <v>0.0</v>
      </c>
      <c r="K10" s="46">
        <v>0.0</v>
      </c>
      <c r="L10" s="46">
        <v>0.0</v>
      </c>
      <c r="M10" s="46">
        <v>0.0</v>
      </c>
      <c r="N10" s="46">
        <v>0.0</v>
      </c>
      <c r="O10" s="46">
        <v>0.0</v>
      </c>
      <c r="P10" s="46">
        <v>0.0</v>
      </c>
      <c r="Q10" s="46">
        <v>0.0</v>
      </c>
      <c r="R10" s="46" t="s">
        <v>407</v>
      </c>
      <c r="S10" s="46" t="s">
        <v>401</v>
      </c>
    </row>
    <row r="11">
      <c r="A11" s="44" t="s">
        <v>41</v>
      </c>
      <c r="B11" s="46" t="s">
        <v>9</v>
      </c>
      <c r="C11" s="46" t="s">
        <v>42</v>
      </c>
      <c r="D11" s="46" t="s">
        <v>43</v>
      </c>
      <c r="E11" s="47">
        <v>44180.0</v>
      </c>
      <c r="F11" s="46">
        <v>1.0</v>
      </c>
      <c r="G11" s="46">
        <v>1.0</v>
      </c>
      <c r="H11" s="46">
        <v>0.5</v>
      </c>
      <c r="I11" s="46">
        <v>0.0</v>
      </c>
      <c r="J11" s="46">
        <v>1.0</v>
      </c>
      <c r="K11" s="46">
        <v>1.0</v>
      </c>
      <c r="L11" s="46">
        <v>1.0</v>
      </c>
      <c r="M11" s="46">
        <v>0.0</v>
      </c>
      <c r="N11" s="46">
        <v>0.0</v>
      </c>
      <c r="O11" s="46">
        <v>1.0</v>
      </c>
      <c r="P11" s="46">
        <v>0.0</v>
      </c>
      <c r="Q11" s="46">
        <v>0.0</v>
      </c>
      <c r="R11" s="46" t="s">
        <v>407</v>
      </c>
      <c r="S11" s="46" t="s">
        <v>401</v>
      </c>
    </row>
    <row r="12">
      <c r="A12" s="44" t="s">
        <v>408</v>
      </c>
      <c r="B12" s="46" t="s">
        <v>9</v>
      </c>
      <c r="C12" s="46" t="s">
        <v>10</v>
      </c>
      <c r="D12" s="46" t="s">
        <v>11</v>
      </c>
      <c r="E12" s="47">
        <v>44175.0</v>
      </c>
      <c r="F12" s="46">
        <v>1.0</v>
      </c>
      <c r="G12" s="46">
        <v>1.0</v>
      </c>
      <c r="H12" s="46">
        <v>0.0</v>
      </c>
      <c r="I12" s="46">
        <v>0.0</v>
      </c>
      <c r="J12" s="46">
        <v>0.0</v>
      </c>
      <c r="K12" s="46">
        <v>0.0</v>
      </c>
      <c r="L12" s="46">
        <v>1.0</v>
      </c>
      <c r="M12" s="46">
        <v>0.0</v>
      </c>
      <c r="N12" s="46">
        <v>0.0</v>
      </c>
      <c r="O12" s="46">
        <v>0.0</v>
      </c>
      <c r="P12" s="46">
        <v>1.0</v>
      </c>
      <c r="Q12" s="46">
        <v>0.0</v>
      </c>
      <c r="R12" s="46" t="s">
        <v>407</v>
      </c>
      <c r="S12" s="46" t="s">
        <v>401</v>
      </c>
    </row>
    <row r="13">
      <c r="A13" s="44" t="s">
        <v>409</v>
      </c>
      <c r="B13" s="46" t="s">
        <v>9</v>
      </c>
      <c r="C13" s="46" t="s">
        <v>48</v>
      </c>
      <c r="D13" s="46" t="s">
        <v>11</v>
      </c>
      <c r="E13" s="47">
        <v>44204.0</v>
      </c>
      <c r="F13" s="46">
        <v>1.0</v>
      </c>
      <c r="G13" s="46">
        <v>1.0</v>
      </c>
      <c r="H13" s="46">
        <v>0.0</v>
      </c>
      <c r="I13" s="46">
        <v>0.0</v>
      </c>
      <c r="J13" s="46">
        <v>0.0</v>
      </c>
      <c r="K13" s="46">
        <v>0.0</v>
      </c>
      <c r="L13" s="46">
        <v>1.0</v>
      </c>
      <c r="M13" s="46">
        <v>1.0</v>
      </c>
      <c r="N13" s="46">
        <v>0.0</v>
      </c>
      <c r="O13" s="46">
        <v>0.0</v>
      </c>
      <c r="P13" s="46">
        <v>0.0</v>
      </c>
      <c r="Q13" s="46">
        <v>0.0</v>
      </c>
      <c r="R13" s="46" t="s">
        <v>407</v>
      </c>
      <c r="S13" s="46" t="s">
        <v>401</v>
      </c>
    </row>
    <row r="14">
      <c r="A14" s="44" t="s">
        <v>429</v>
      </c>
      <c r="B14" s="46" t="s">
        <v>13</v>
      </c>
      <c r="C14" s="46" t="s">
        <v>10</v>
      </c>
      <c r="D14" s="46" t="s">
        <v>11</v>
      </c>
      <c r="E14" s="47">
        <v>44804.0</v>
      </c>
      <c r="F14" s="46">
        <v>1.0</v>
      </c>
      <c r="G14" s="46">
        <v>1.0</v>
      </c>
      <c r="H14" s="46">
        <v>0.0</v>
      </c>
      <c r="I14" s="46">
        <v>0.0</v>
      </c>
      <c r="J14" s="46">
        <v>0.0</v>
      </c>
      <c r="K14" s="46">
        <v>0.0</v>
      </c>
      <c r="L14" s="46">
        <v>1.0</v>
      </c>
      <c r="M14" s="46">
        <v>0.0</v>
      </c>
      <c r="N14" s="46">
        <v>0.0</v>
      </c>
      <c r="O14" s="46">
        <v>0.0</v>
      </c>
      <c r="P14" s="46">
        <v>1.0</v>
      </c>
      <c r="Q14" s="46">
        <v>0.0</v>
      </c>
      <c r="R14" s="46" t="s">
        <v>417</v>
      </c>
      <c r="S14" s="46" t="s">
        <v>405</v>
      </c>
    </row>
    <row r="15">
      <c r="A15" s="44" t="s">
        <v>410</v>
      </c>
      <c r="B15" s="46" t="s">
        <v>9</v>
      </c>
      <c r="C15" s="46" t="s">
        <v>58</v>
      </c>
      <c r="D15" s="46" t="s">
        <v>11</v>
      </c>
      <c r="E15" s="48">
        <v>45121.0</v>
      </c>
      <c r="F15" s="46">
        <v>1.0</v>
      </c>
      <c r="G15" s="46">
        <v>1.0</v>
      </c>
      <c r="H15" s="46">
        <v>0.0</v>
      </c>
      <c r="I15" s="46">
        <v>0.0</v>
      </c>
      <c r="J15" s="46">
        <v>0.0</v>
      </c>
      <c r="K15" s="46">
        <v>0.0</v>
      </c>
      <c r="L15" s="46">
        <v>1.0</v>
      </c>
      <c r="M15" s="46">
        <v>1.0</v>
      </c>
      <c r="N15" s="46">
        <v>0.0</v>
      </c>
      <c r="O15" s="46">
        <v>0.0</v>
      </c>
      <c r="P15" s="46">
        <v>0.0</v>
      </c>
      <c r="Q15" s="46">
        <v>0.0</v>
      </c>
      <c r="R15" s="46" t="s">
        <v>411</v>
      </c>
      <c r="S15" s="46" t="s">
        <v>401</v>
      </c>
    </row>
    <row r="16">
      <c r="A16" s="44" t="s">
        <v>410</v>
      </c>
      <c r="B16" s="46" t="s">
        <v>9</v>
      </c>
      <c r="C16" s="46" t="s">
        <v>30</v>
      </c>
      <c r="D16" s="46" t="s">
        <v>60</v>
      </c>
      <c r="E16" s="47">
        <v>44271.0</v>
      </c>
      <c r="F16" s="46">
        <v>0.0</v>
      </c>
      <c r="G16" s="46">
        <v>1.0</v>
      </c>
      <c r="H16" s="46">
        <v>1.0</v>
      </c>
      <c r="I16" s="46">
        <v>0.0</v>
      </c>
      <c r="J16" s="46">
        <v>1.0</v>
      </c>
      <c r="K16" s="46">
        <v>1.0</v>
      </c>
      <c r="L16" s="46">
        <v>0.0</v>
      </c>
      <c r="M16" s="46">
        <v>0.0</v>
      </c>
      <c r="N16" s="46">
        <v>0.0</v>
      </c>
      <c r="O16" s="46">
        <v>0.0</v>
      </c>
      <c r="P16" s="46">
        <v>0.0</v>
      </c>
      <c r="Q16" s="46">
        <v>0.0</v>
      </c>
      <c r="R16" s="46" t="s">
        <v>412</v>
      </c>
      <c r="S16" s="46" t="s">
        <v>401</v>
      </c>
    </row>
    <row r="17">
      <c r="A17" s="44" t="s">
        <v>413</v>
      </c>
      <c r="B17" s="46" t="s">
        <v>63</v>
      </c>
      <c r="E17" s="47">
        <v>44287.0</v>
      </c>
      <c r="F17" s="46">
        <v>1.0</v>
      </c>
      <c r="G17" s="46">
        <v>0.0</v>
      </c>
      <c r="H17" s="46">
        <v>0.0</v>
      </c>
      <c r="I17" s="46">
        <v>0.0</v>
      </c>
      <c r="J17" s="46">
        <v>0.0</v>
      </c>
      <c r="K17" s="46">
        <v>0.0</v>
      </c>
      <c r="L17" s="46">
        <v>1.0</v>
      </c>
      <c r="M17" s="46">
        <v>0.0</v>
      </c>
      <c r="N17" s="46">
        <v>0.0</v>
      </c>
      <c r="O17" s="46">
        <v>0.0</v>
      </c>
      <c r="P17" s="46">
        <v>0.0</v>
      </c>
      <c r="Q17" s="46">
        <v>0.0</v>
      </c>
      <c r="R17" s="46" t="s">
        <v>412</v>
      </c>
      <c r="S17" s="46" t="s">
        <v>401</v>
      </c>
    </row>
    <row r="18">
      <c r="A18" s="44" t="s">
        <v>410</v>
      </c>
      <c r="B18" s="46" t="s">
        <v>9</v>
      </c>
      <c r="C18" s="46" t="s">
        <v>58</v>
      </c>
      <c r="D18" s="46" t="s">
        <v>65</v>
      </c>
      <c r="E18" s="48">
        <v>44305.0</v>
      </c>
      <c r="F18" s="46">
        <v>0.0</v>
      </c>
      <c r="G18" s="46">
        <v>0.0</v>
      </c>
      <c r="H18" s="46">
        <v>0.0</v>
      </c>
      <c r="I18" s="46">
        <v>1.0</v>
      </c>
      <c r="J18" s="46">
        <v>0.0</v>
      </c>
      <c r="K18" s="46">
        <v>1.0</v>
      </c>
      <c r="L18" s="46">
        <v>0.0</v>
      </c>
      <c r="M18" s="46">
        <v>0.0</v>
      </c>
      <c r="N18" s="46">
        <v>0.0</v>
      </c>
      <c r="O18" s="46">
        <v>0.0</v>
      </c>
      <c r="P18" s="46">
        <v>1.0</v>
      </c>
      <c r="Q18" s="46">
        <v>0.0</v>
      </c>
      <c r="R18" s="46" t="s">
        <v>412</v>
      </c>
      <c r="S18" s="46" t="s">
        <v>401</v>
      </c>
    </row>
    <row r="19">
      <c r="A19" s="44" t="s">
        <v>69</v>
      </c>
      <c r="B19" s="46" t="s">
        <v>9</v>
      </c>
      <c r="C19" s="46" t="s">
        <v>70</v>
      </c>
      <c r="D19" s="46" t="s">
        <v>71</v>
      </c>
      <c r="E19" s="47">
        <v>44299.0</v>
      </c>
      <c r="F19" s="46">
        <v>0.0</v>
      </c>
      <c r="G19" s="46">
        <v>1.0</v>
      </c>
      <c r="H19" s="46">
        <v>0.0</v>
      </c>
      <c r="I19" s="46">
        <v>0.0</v>
      </c>
      <c r="J19" s="46">
        <v>1.0</v>
      </c>
      <c r="K19" s="46">
        <v>0.0</v>
      </c>
      <c r="L19" s="46">
        <v>1.0</v>
      </c>
      <c r="M19" s="46">
        <v>0.0</v>
      </c>
      <c r="N19" s="46">
        <v>0.0</v>
      </c>
      <c r="O19" s="46">
        <v>0.0</v>
      </c>
      <c r="P19" s="46">
        <v>1.0</v>
      </c>
      <c r="Q19" s="46">
        <v>0.0</v>
      </c>
      <c r="R19" s="46" t="s">
        <v>412</v>
      </c>
      <c r="S19" s="46" t="s">
        <v>401</v>
      </c>
    </row>
    <row r="20">
      <c r="A20" s="44" t="s">
        <v>430</v>
      </c>
      <c r="B20" s="46" t="s">
        <v>63</v>
      </c>
      <c r="C20" s="46" t="s">
        <v>74</v>
      </c>
      <c r="D20" s="46" t="s">
        <v>11</v>
      </c>
      <c r="E20" s="47">
        <v>44375.0</v>
      </c>
      <c r="F20" s="46">
        <v>1.0</v>
      </c>
      <c r="G20" s="46">
        <v>1.0</v>
      </c>
      <c r="H20" s="46">
        <v>1.0</v>
      </c>
      <c r="I20" s="46">
        <v>0.0</v>
      </c>
      <c r="J20" s="46">
        <v>1.0</v>
      </c>
      <c r="K20" s="46">
        <v>0.0</v>
      </c>
      <c r="L20" s="46">
        <v>1.0</v>
      </c>
      <c r="M20" s="46">
        <v>1.0</v>
      </c>
      <c r="N20" s="46">
        <v>0.0</v>
      </c>
      <c r="O20" s="46">
        <v>0.0</v>
      </c>
      <c r="P20" s="46">
        <v>0.0</v>
      </c>
      <c r="Q20" s="46">
        <v>0.0</v>
      </c>
      <c r="R20" s="46" t="s">
        <v>414</v>
      </c>
      <c r="S20" s="46" t="s">
        <v>401</v>
      </c>
    </row>
    <row r="21">
      <c r="A21" s="44" t="s">
        <v>430</v>
      </c>
      <c r="B21" s="46" t="s">
        <v>13</v>
      </c>
      <c r="C21" s="46" t="s">
        <v>10</v>
      </c>
      <c r="D21" s="46" t="s">
        <v>11</v>
      </c>
      <c r="E21" s="47">
        <v>44375.0</v>
      </c>
      <c r="F21" s="46">
        <v>0.0</v>
      </c>
      <c r="G21" s="46">
        <v>0.5</v>
      </c>
      <c r="H21" s="46">
        <v>0.5</v>
      </c>
      <c r="I21" s="46">
        <v>0.0</v>
      </c>
      <c r="J21" s="46">
        <v>1.0</v>
      </c>
      <c r="K21" s="46">
        <v>0.0</v>
      </c>
      <c r="L21" s="46">
        <v>1.0</v>
      </c>
      <c r="M21" s="46">
        <v>0.0</v>
      </c>
      <c r="N21" s="46">
        <v>0.0</v>
      </c>
      <c r="O21" s="46">
        <v>0.0</v>
      </c>
      <c r="P21" s="46">
        <v>0.0</v>
      </c>
      <c r="Q21" s="46">
        <v>0.0</v>
      </c>
      <c r="R21" s="46" t="s">
        <v>414</v>
      </c>
      <c r="S21" s="46" t="s">
        <v>401</v>
      </c>
    </row>
    <row r="22">
      <c r="A22" s="44" t="s">
        <v>430</v>
      </c>
      <c r="B22" s="46" t="s">
        <v>77</v>
      </c>
      <c r="C22" s="46" t="s">
        <v>10</v>
      </c>
      <c r="D22" s="46" t="s">
        <v>11</v>
      </c>
      <c r="E22" s="47">
        <v>44375.0</v>
      </c>
      <c r="F22" s="46">
        <v>0.0</v>
      </c>
      <c r="G22" s="46">
        <v>0.5</v>
      </c>
      <c r="H22" s="46">
        <v>0.5</v>
      </c>
      <c r="I22" s="46">
        <v>0.0</v>
      </c>
      <c r="J22" s="46">
        <v>0.0</v>
      </c>
      <c r="K22" s="46">
        <v>0.0</v>
      </c>
      <c r="L22" s="46">
        <v>0.0</v>
      </c>
      <c r="M22" s="46">
        <v>0.0</v>
      </c>
      <c r="N22" s="46">
        <v>0.0</v>
      </c>
      <c r="O22" s="46">
        <v>0.0</v>
      </c>
      <c r="P22" s="46">
        <v>0.0</v>
      </c>
      <c r="Q22" s="46">
        <v>0.0</v>
      </c>
      <c r="R22" s="46" t="s">
        <v>414</v>
      </c>
      <c r="S22" s="46" t="s">
        <v>401</v>
      </c>
    </row>
    <row r="23">
      <c r="A23" s="44" t="s">
        <v>430</v>
      </c>
      <c r="B23" s="46" t="s">
        <v>16</v>
      </c>
      <c r="C23" s="46" t="s">
        <v>10</v>
      </c>
      <c r="D23" s="46" t="s">
        <v>79</v>
      </c>
      <c r="E23" s="47">
        <v>44375.0</v>
      </c>
      <c r="F23" s="46">
        <v>0.0</v>
      </c>
      <c r="G23" s="46">
        <v>0.5</v>
      </c>
      <c r="H23" s="46">
        <v>0.0</v>
      </c>
      <c r="I23" s="46">
        <v>0.0</v>
      </c>
      <c r="J23" s="46">
        <v>0.0</v>
      </c>
      <c r="K23" s="46">
        <v>0.0</v>
      </c>
      <c r="L23" s="46">
        <v>1.0</v>
      </c>
      <c r="M23" s="46">
        <v>0.0</v>
      </c>
      <c r="N23" s="46">
        <v>0.0</v>
      </c>
      <c r="O23" s="46">
        <v>1.0</v>
      </c>
      <c r="P23" s="46">
        <v>1.0</v>
      </c>
      <c r="Q23" s="46">
        <v>0.0</v>
      </c>
      <c r="R23" s="46" t="s">
        <v>414</v>
      </c>
      <c r="S23" s="46" t="s">
        <v>401</v>
      </c>
    </row>
    <row r="24">
      <c r="A24" s="44" t="s">
        <v>430</v>
      </c>
      <c r="B24" s="46" t="s">
        <v>81</v>
      </c>
      <c r="C24" s="46" t="s">
        <v>10</v>
      </c>
      <c r="D24" s="46" t="s">
        <v>82</v>
      </c>
      <c r="E24" s="47">
        <v>44375.0</v>
      </c>
      <c r="F24" s="46">
        <v>0.0</v>
      </c>
      <c r="G24" s="46">
        <v>1.0</v>
      </c>
      <c r="H24" s="46">
        <v>1.0</v>
      </c>
      <c r="I24" s="46">
        <v>0.0</v>
      </c>
      <c r="J24" s="46">
        <v>1.0</v>
      </c>
      <c r="K24" s="46">
        <v>0.0</v>
      </c>
      <c r="L24" s="46">
        <v>0.0</v>
      </c>
      <c r="M24" s="46">
        <v>0.0</v>
      </c>
      <c r="N24" s="46">
        <v>0.0</v>
      </c>
      <c r="O24" s="46">
        <v>0.0</v>
      </c>
      <c r="P24" s="46">
        <v>0.0</v>
      </c>
      <c r="Q24" s="46">
        <v>0.0</v>
      </c>
      <c r="R24" s="46" t="s">
        <v>414</v>
      </c>
      <c r="S24" s="46" t="s">
        <v>401</v>
      </c>
    </row>
    <row r="25">
      <c r="A25" s="44" t="s">
        <v>410</v>
      </c>
      <c r="B25" s="46" t="s">
        <v>9</v>
      </c>
      <c r="C25" s="46" t="s">
        <v>58</v>
      </c>
      <c r="D25" s="46" t="s">
        <v>84</v>
      </c>
      <c r="E25" s="48">
        <v>44390.0</v>
      </c>
      <c r="F25" s="46">
        <v>0.0</v>
      </c>
      <c r="G25" s="46">
        <v>1.0</v>
      </c>
      <c r="H25" s="46">
        <v>0.0</v>
      </c>
      <c r="I25" s="46">
        <v>0.0</v>
      </c>
      <c r="J25" s="46">
        <v>0.0</v>
      </c>
      <c r="K25" s="46">
        <v>1.0</v>
      </c>
      <c r="L25" s="46">
        <v>0.0</v>
      </c>
      <c r="M25" s="46">
        <v>0.0</v>
      </c>
      <c r="N25" s="46">
        <v>0.0</v>
      </c>
      <c r="O25" s="46">
        <v>0.0</v>
      </c>
      <c r="P25" s="46">
        <v>0.0</v>
      </c>
      <c r="Q25" s="46">
        <v>0.0</v>
      </c>
      <c r="R25" s="46" t="s">
        <v>414</v>
      </c>
      <c r="S25" s="46" t="s">
        <v>401</v>
      </c>
    </row>
    <row r="26">
      <c r="A26" s="44" t="s">
        <v>410</v>
      </c>
      <c r="B26" s="46" t="s">
        <v>9</v>
      </c>
      <c r="C26" s="46" t="s">
        <v>20</v>
      </c>
      <c r="D26" s="46" t="s">
        <v>11</v>
      </c>
      <c r="E26" s="48">
        <v>44385.0</v>
      </c>
      <c r="F26" s="46">
        <v>1.0</v>
      </c>
      <c r="G26" s="46">
        <v>1.0</v>
      </c>
      <c r="H26" s="46">
        <v>1.0</v>
      </c>
      <c r="I26" s="46">
        <v>0.0</v>
      </c>
      <c r="J26" s="46">
        <v>0.0</v>
      </c>
      <c r="K26" s="46">
        <v>0.0</v>
      </c>
      <c r="L26" s="46">
        <v>1.0</v>
      </c>
      <c r="M26" s="46">
        <v>0.0</v>
      </c>
      <c r="N26" s="46">
        <v>0.0</v>
      </c>
      <c r="O26" s="46">
        <v>1.0</v>
      </c>
      <c r="P26" s="46">
        <v>0.0</v>
      </c>
      <c r="Q26" s="46">
        <v>0.0</v>
      </c>
      <c r="R26" s="46" t="s">
        <v>414</v>
      </c>
      <c r="S26" s="46" t="s">
        <v>401</v>
      </c>
    </row>
    <row r="27">
      <c r="A27" s="44" t="s">
        <v>413</v>
      </c>
      <c r="B27" s="46" t="s">
        <v>9</v>
      </c>
      <c r="C27" s="46" t="s">
        <v>51</v>
      </c>
      <c r="D27" s="46" t="s">
        <v>11</v>
      </c>
      <c r="E27" s="47">
        <v>44428.0</v>
      </c>
      <c r="F27" s="46">
        <v>0.0</v>
      </c>
      <c r="G27" s="46">
        <v>1.0</v>
      </c>
      <c r="H27" s="46">
        <v>0.0</v>
      </c>
      <c r="I27" s="46">
        <v>0.0</v>
      </c>
      <c r="J27" s="46">
        <v>0.0</v>
      </c>
      <c r="K27" s="46">
        <v>0.5</v>
      </c>
      <c r="L27" s="46">
        <v>0.0</v>
      </c>
      <c r="M27" s="46">
        <v>0.0</v>
      </c>
      <c r="N27" s="46">
        <v>0.0</v>
      </c>
      <c r="O27" s="46">
        <v>0.0</v>
      </c>
      <c r="P27" s="46">
        <v>0.0</v>
      </c>
      <c r="Q27" s="46">
        <v>0.0</v>
      </c>
      <c r="R27" s="46" t="s">
        <v>414</v>
      </c>
      <c r="S27" s="46" t="s">
        <v>401</v>
      </c>
    </row>
    <row r="28">
      <c r="A28" s="44" t="s">
        <v>410</v>
      </c>
      <c r="B28" s="46" t="s">
        <v>9</v>
      </c>
      <c r="C28" s="46" t="s">
        <v>30</v>
      </c>
      <c r="D28" s="46" t="s">
        <v>90</v>
      </c>
      <c r="E28" s="48">
        <v>44441.0</v>
      </c>
      <c r="F28" s="46">
        <v>0.5</v>
      </c>
      <c r="G28" s="46">
        <v>0.0</v>
      </c>
      <c r="H28" s="46">
        <v>0.0</v>
      </c>
      <c r="I28" s="46">
        <v>1.0</v>
      </c>
      <c r="J28" s="46">
        <v>0.0</v>
      </c>
      <c r="K28" s="46">
        <v>0.5</v>
      </c>
      <c r="L28" s="46">
        <v>0.0</v>
      </c>
      <c r="M28" s="46">
        <v>0.0</v>
      </c>
      <c r="N28" s="46">
        <v>0.0</v>
      </c>
      <c r="O28" s="46">
        <v>1.0</v>
      </c>
      <c r="P28" s="46">
        <v>0.5</v>
      </c>
      <c r="Q28" s="46">
        <v>0.0</v>
      </c>
      <c r="R28" s="46" t="s">
        <v>415</v>
      </c>
      <c r="S28" s="46" t="s">
        <v>401</v>
      </c>
    </row>
    <row r="29">
      <c r="A29" s="44" t="s">
        <v>431</v>
      </c>
      <c r="B29" s="46" t="s">
        <v>81</v>
      </c>
      <c r="C29" s="46" t="s">
        <v>106</v>
      </c>
      <c r="D29" s="46" t="s">
        <v>107</v>
      </c>
      <c r="E29" s="47">
        <v>44202.0</v>
      </c>
      <c r="F29" s="46">
        <v>0.0</v>
      </c>
      <c r="G29" s="46">
        <v>0.5</v>
      </c>
      <c r="H29" s="46">
        <v>0.5</v>
      </c>
      <c r="I29" s="46">
        <v>0.0</v>
      </c>
      <c r="J29" s="46">
        <v>0.5</v>
      </c>
      <c r="K29" s="46">
        <v>0.0</v>
      </c>
      <c r="L29" s="46">
        <v>0.5</v>
      </c>
      <c r="M29" s="46">
        <v>0.0</v>
      </c>
      <c r="N29" s="46">
        <v>0.0</v>
      </c>
      <c r="O29" s="46">
        <v>0.0</v>
      </c>
      <c r="P29" s="46">
        <v>0.0</v>
      </c>
      <c r="Q29" s="46">
        <v>0.0</v>
      </c>
      <c r="R29" s="46" t="s">
        <v>407</v>
      </c>
      <c r="S29" s="46" t="s">
        <v>405</v>
      </c>
    </row>
    <row r="30">
      <c r="A30" s="44" t="s">
        <v>431</v>
      </c>
      <c r="B30" s="46" t="s">
        <v>13</v>
      </c>
      <c r="C30" s="46" t="s">
        <v>20</v>
      </c>
      <c r="D30" s="46" t="s">
        <v>109</v>
      </c>
      <c r="E30" s="47">
        <v>44202.0</v>
      </c>
      <c r="F30" s="46">
        <v>0.5</v>
      </c>
      <c r="G30" s="46">
        <v>0.5</v>
      </c>
      <c r="H30" s="46">
        <v>0.0</v>
      </c>
      <c r="I30" s="46">
        <v>0.0</v>
      </c>
      <c r="J30" s="46">
        <v>0.5</v>
      </c>
      <c r="K30" s="46">
        <v>0.0</v>
      </c>
      <c r="L30" s="46">
        <v>0.5</v>
      </c>
      <c r="M30" s="46">
        <v>0.0</v>
      </c>
      <c r="N30" s="46">
        <v>0.0</v>
      </c>
      <c r="O30" s="46">
        <v>0.0</v>
      </c>
      <c r="P30" s="46">
        <v>0.0</v>
      </c>
      <c r="Q30" s="46">
        <v>0.0</v>
      </c>
      <c r="R30" s="46" t="s">
        <v>407</v>
      </c>
      <c r="S30" s="46" t="s">
        <v>405</v>
      </c>
    </row>
    <row r="31">
      <c r="A31" s="44" t="s">
        <v>111</v>
      </c>
      <c r="B31" s="46" t="s">
        <v>13</v>
      </c>
      <c r="C31" s="46" t="s">
        <v>33</v>
      </c>
      <c r="D31" s="46" t="s">
        <v>11</v>
      </c>
      <c r="E31" s="47">
        <v>44580.0</v>
      </c>
      <c r="F31" s="46">
        <v>1.0</v>
      </c>
      <c r="G31" s="46">
        <v>1.0</v>
      </c>
      <c r="H31" s="46">
        <v>0.0</v>
      </c>
      <c r="I31" s="46">
        <v>0.0</v>
      </c>
      <c r="J31" s="46">
        <v>1.0</v>
      </c>
      <c r="K31" s="46">
        <v>0.0</v>
      </c>
      <c r="L31" s="46">
        <v>1.0</v>
      </c>
      <c r="M31" s="46">
        <v>0.0</v>
      </c>
      <c r="N31" s="46">
        <v>0.0</v>
      </c>
      <c r="O31" s="46">
        <v>0.5</v>
      </c>
      <c r="P31" s="46">
        <v>0.0</v>
      </c>
      <c r="Q31" s="46">
        <v>0.0</v>
      </c>
      <c r="R31" s="46" t="s">
        <v>415</v>
      </c>
      <c r="S31" s="46" t="s">
        <v>401</v>
      </c>
    </row>
    <row r="32">
      <c r="A32" s="44" t="s">
        <v>430</v>
      </c>
      <c r="B32" s="46" t="s">
        <v>9</v>
      </c>
      <c r="C32" s="46" t="s">
        <v>10</v>
      </c>
      <c r="D32" s="46" t="s">
        <v>11</v>
      </c>
      <c r="E32" s="47">
        <v>44596.0</v>
      </c>
      <c r="F32" s="46">
        <v>0.0</v>
      </c>
      <c r="G32" s="46">
        <v>1.0</v>
      </c>
      <c r="H32" s="46">
        <v>0.0</v>
      </c>
      <c r="I32" s="46">
        <v>0.0</v>
      </c>
      <c r="J32" s="46">
        <v>1.0</v>
      </c>
      <c r="K32" s="46">
        <v>0.0</v>
      </c>
      <c r="L32" s="46">
        <v>1.0</v>
      </c>
      <c r="M32" s="46">
        <v>0.0</v>
      </c>
      <c r="N32" s="46">
        <v>0.0</v>
      </c>
      <c r="O32" s="46">
        <v>0.0</v>
      </c>
      <c r="P32" s="46">
        <v>0.5</v>
      </c>
      <c r="Q32" s="46">
        <v>0.0</v>
      </c>
      <c r="R32" s="46" t="s">
        <v>415</v>
      </c>
      <c r="S32" s="46" t="s">
        <v>401</v>
      </c>
    </row>
    <row r="33">
      <c r="A33" s="44" t="s">
        <v>430</v>
      </c>
      <c r="B33" s="46" t="s">
        <v>9</v>
      </c>
      <c r="C33" s="46" t="s">
        <v>10</v>
      </c>
      <c r="D33" s="46" t="s">
        <v>11</v>
      </c>
      <c r="E33" s="47">
        <v>44624.0</v>
      </c>
      <c r="F33" s="46">
        <v>0.0</v>
      </c>
      <c r="G33" s="46">
        <v>1.0</v>
      </c>
      <c r="H33" s="46">
        <v>0.0</v>
      </c>
      <c r="I33" s="46">
        <v>0.0</v>
      </c>
      <c r="J33" s="46">
        <v>1.0</v>
      </c>
      <c r="K33" s="46">
        <v>0.0</v>
      </c>
      <c r="L33" s="46">
        <v>1.0</v>
      </c>
      <c r="M33" s="46">
        <v>0.0</v>
      </c>
      <c r="N33" s="46">
        <v>0.0</v>
      </c>
      <c r="O33" s="46">
        <v>0.5</v>
      </c>
      <c r="P33" s="46">
        <v>0.0</v>
      </c>
      <c r="Q33" s="46">
        <v>0.0</v>
      </c>
      <c r="R33" s="46" t="s">
        <v>417</v>
      </c>
      <c r="S33" s="46" t="s">
        <v>401</v>
      </c>
    </row>
    <row r="34">
      <c r="A34" s="44" t="s">
        <v>174</v>
      </c>
      <c r="B34" s="46" t="s">
        <v>9</v>
      </c>
      <c r="C34" s="46" t="s">
        <v>10</v>
      </c>
      <c r="D34" s="46" t="s">
        <v>116</v>
      </c>
      <c r="E34" s="47">
        <v>44350.0</v>
      </c>
      <c r="F34" s="46">
        <v>0.0</v>
      </c>
      <c r="G34" s="46">
        <v>1.0</v>
      </c>
      <c r="H34" s="46">
        <v>0.0</v>
      </c>
      <c r="I34" s="46">
        <v>0.0</v>
      </c>
      <c r="J34" s="46">
        <v>0.0</v>
      </c>
      <c r="K34" s="46">
        <v>0.0</v>
      </c>
      <c r="L34" s="46">
        <v>0.0</v>
      </c>
      <c r="M34" s="46">
        <v>0.0</v>
      </c>
      <c r="N34" s="46">
        <v>0.0</v>
      </c>
      <c r="O34" s="46">
        <v>0.0</v>
      </c>
      <c r="P34" s="46">
        <v>0.0</v>
      </c>
      <c r="Q34" s="46">
        <v>0.0</v>
      </c>
      <c r="R34" s="46" t="s">
        <v>414</v>
      </c>
      <c r="S34" s="46" t="s">
        <v>401</v>
      </c>
    </row>
    <row r="35">
      <c r="A35" s="44" t="s">
        <v>430</v>
      </c>
      <c r="B35" s="46" t="s">
        <v>81</v>
      </c>
      <c r="C35" s="46" t="s">
        <v>10</v>
      </c>
      <c r="D35" s="46" t="s">
        <v>119</v>
      </c>
      <c r="E35" s="47">
        <v>44691.0</v>
      </c>
      <c r="F35" s="46">
        <v>0.0</v>
      </c>
      <c r="G35" s="46">
        <v>1.0</v>
      </c>
      <c r="H35" s="46">
        <v>0.0</v>
      </c>
      <c r="I35" s="46">
        <v>0.0</v>
      </c>
      <c r="J35" s="46">
        <v>1.0</v>
      </c>
      <c r="K35" s="46">
        <v>0.0</v>
      </c>
      <c r="L35" s="46">
        <v>1.0</v>
      </c>
      <c r="M35" s="46">
        <v>0.0</v>
      </c>
      <c r="N35" s="46">
        <v>0.0</v>
      </c>
      <c r="O35" s="46">
        <v>1.0</v>
      </c>
      <c r="P35" s="46">
        <v>0.0</v>
      </c>
      <c r="Q35" s="46">
        <v>0.0</v>
      </c>
      <c r="R35" s="46" t="s">
        <v>417</v>
      </c>
      <c r="S35" s="46" t="s">
        <v>401</v>
      </c>
    </row>
    <row r="36">
      <c r="A36" s="44" t="s">
        <v>416</v>
      </c>
      <c r="B36" s="46" t="s">
        <v>9</v>
      </c>
      <c r="C36" s="46" t="s">
        <v>10</v>
      </c>
      <c r="D36" s="46" t="s">
        <v>11</v>
      </c>
      <c r="E36" s="47">
        <v>44673.0</v>
      </c>
      <c r="F36" s="46">
        <v>0.0</v>
      </c>
      <c r="G36" s="46">
        <v>1.0</v>
      </c>
      <c r="H36" s="46">
        <v>0.0</v>
      </c>
      <c r="I36" s="46">
        <v>0.5</v>
      </c>
      <c r="J36" s="46">
        <v>0.5</v>
      </c>
      <c r="K36" s="46">
        <v>0.0</v>
      </c>
      <c r="L36" s="46">
        <v>1.0</v>
      </c>
      <c r="M36" s="46">
        <v>0.0</v>
      </c>
      <c r="N36" s="46">
        <v>0.0</v>
      </c>
      <c r="O36" s="46">
        <v>0.0</v>
      </c>
      <c r="P36" s="46">
        <v>0.0</v>
      </c>
      <c r="Q36" s="46">
        <v>0.0</v>
      </c>
      <c r="R36" s="46" t="s">
        <v>417</v>
      </c>
      <c r="S36" s="46" t="s">
        <v>401</v>
      </c>
    </row>
    <row r="37">
      <c r="A37" s="44" t="s">
        <v>430</v>
      </c>
      <c r="B37" s="46" t="s">
        <v>77</v>
      </c>
      <c r="C37" s="46" t="s">
        <v>10</v>
      </c>
      <c r="D37" s="46" t="s">
        <v>11</v>
      </c>
      <c r="E37" s="47">
        <v>44735.0</v>
      </c>
      <c r="F37" s="46">
        <v>1.0</v>
      </c>
      <c r="G37" s="46">
        <v>1.0</v>
      </c>
      <c r="H37" s="46">
        <v>0.0</v>
      </c>
      <c r="I37" s="46">
        <v>0.0</v>
      </c>
      <c r="J37" s="46">
        <v>0.5</v>
      </c>
      <c r="K37" s="46">
        <v>0.0</v>
      </c>
      <c r="L37" s="46">
        <v>0.0</v>
      </c>
      <c r="M37" s="46">
        <v>0.0</v>
      </c>
      <c r="N37" s="46">
        <v>0.0</v>
      </c>
      <c r="O37" s="46">
        <v>0.0</v>
      </c>
      <c r="P37" s="46">
        <v>0.0</v>
      </c>
      <c r="Q37" s="46">
        <v>0.0</v>
      </c>
      <c r="R37" s="46" t="s">
        <v>417</v>
      </c>
      <c r="S37" s="46" t="s">
        <v>401</v>
      </c>
    </row>
    <row r="38">
      <c r="A38" s="44" t="s">
        <v>430</v>
      </c>
      <c r="B38" s="46" t="s">
        <v>9</v>
      </c>
      <c r="C38" s="46" t="s">
        <v>10</v>
      </c>
      <c r="D38" s="46" t="s">
        <v>11</v>
      </c>
      <c r="E38" s="47">
        <v>44712.0</v>
      </c>
      <c r="F38" s="46">
        <v>0.0</v>
      </c>
      <c r="G38" s="46">
        <v>1.0</v>
      </c>
      <c r="H38" s="46">
        <v>0.0</v>
      </c>
      <c r="I38" s="46">
        <v>0.0</v>
      </c>
      <c r="J38" s="46">
        <v>0.5</v>
      </c>
      <c r="K38" s="46">
        <v>0.0</v>
      </c>
      <c r="L38" s="46">
        <v>0.5</v>
      </c>
      <c r="M38" s="46">
        <v>0.0</v>
      </c>
      <c r="N38" s="46">
        <v>0.0</v>
      </c>
      <c r="O38" s="46">
        <v>1.0</v>
      </c>
      <c r="P38" s="46">
        <v>0.0</v>
      </c>
      <c r="Q38" s="46">
        <v>0.0</v>
      </c>
      <c r="R38" s="46" t="s">
        <v>417</v>
      </c>
      <c r="S38" s="46" t="s">
        <v>401</v>
      </c>
    </row>
    <row r="39">
      <c r="A39" s="44" t="s">
        <v>434</v>
      </c>
      <c r="B39" s="46" t="s">
        <v>9</v>
      </c>
      <c r="C39" s="46" t="s">
        <v>160</v>
      </c>
      <c r="D39" s="46" t="s">
        <v>11</v>
      </c>
      <c r="E39" s="47">
        <v>44232.0</v>
      </c>
      <c r="F39" s="46">
        <v>0.0</v>
      </c>
      <c r="G39" s="46">
        <v>1.0</v>
      </c>
      <c r="H39" s="46">
        <v>0.0</v>
      </c>
      <c r="I39" s="46">
        <v>0.0</v>
      </c>
      <c r="J39" s="46">
        <v>0.0</v>
      </c>
      <c r="K39" s="46">
        <v>0.0</v>
      </c>
      <c r="L39" s="46">
        <v>0.5</v>
      </c>
      <c r="M39" s="46">
        <v>0.5</v>
      </c>
      <c r="N39" s="46">
        <v>0.0</v>
      </c>
      <c r="O39" s="46">
        <v>0.5</v>
      </c>
      <c r="P39" s="46">
        <v>0.0</v>
      </c>
      <c r="Q39" s="46">
        <v>0.0</v>
      </c>
      <c r="R39" s="46" t="s">
        <v>412</v>
      </c>
      <c r="S39" s="46" t="s">
        <v>405</v>
      </c>
    </row>
    <row r="40">
      <c r="A40" s="44" t="s">
        <v>434</v>
      </c>
      <c r="B40" s="46" t="s">
        <v>9</v>
      </c>
      <c r="C40" s="46" t="s">
        <v>160</v>
      </c>
      <c r="D40" s="46" t="s">
        <v>11</v>
      </c>
      <c r="E40" s="47">
        <v>44152.0</v>
      </c>
      <c r="F40" s="46">
        <v>1.0</v>
      </c>
      <c r="G40" s="46">
        <v>1.0</v>
      </c>
      <c r="H40" s="46">
        <v>0.5</v>
      </c>
      <c r="I40" s="46">
        <v>0.0</v>
      </c>
      <c r="J40" s="46">
        <v>0.0</v>
      </c>
      <c r="K40" s="46">
        <v>0.0</v>
      </c>
      <c r="L40" s="46">
        <v>0.5</v>
      </c>
      <c r="M40" s="46">
        <v>0.5</v>
      </c>
      <c r="N40" s="46">
        <v>0.0</v>
      </c>
      <c r="O40" s="46">
        <v>1.0</v>
      </c>
      <c r="P40" s="46">
        <v>0.0</v>
      </c>
      <c r="Q40" s="46">
        <v>0.0</v>
      </c>
      <c r="R40" s="46" t="s">
        <v>407</v>
      </c>
      <c r="S40" s="46" t="s">
        <v>405</v>
      </c>
    </row>
    <row r="41">
      <c r="A41" s="44" t="s">
        <v>434</v>
      </c>
      <c r="B41" s="46" t="s">
        <v>13</v>
      </c>
      <c r="C41" s="46" t="s">
        <v>160</v>
      </c>
      <c r="D41" s="46" t="s">
        <v>163</v>
      </c>
      <c r="E41" s="47">
        <v>44230.0</v>
      </c>
      <c r="F41" s="46">
        <v>0.0</v>
      </c>
      <c r="G41" s="46">
        <v>1.0</v>
      </c>
      <c r="H41" s="46">
        <v>0.0</v>
      </c>
      <c r="I41" s="46">
        <v>0.0</v>
      </c>
      <c r="J41" s="46">
        <v>0.5</v>
      </c>
      <c r="K41" s="46">
        <v>0.0</v>
      </c>
      <c r="L41" s="46">
        <v>0.0</v>
      </c>
      <c r="M41" s="46">
        <v>0.0</v>
      </c>
      <c r="N41" s="46">
        <v>0.0</v>
      </c>
      <c r="O41" s="46">
        <v>0.0</v>
      </c>
      <c r="P41" s="46">
        <v>0.0</v>
      </c>
      <c r="Q41" s="46">
        <v>0.0</v>
      </c>
      <c r="R41" s="46" t="s">
        <v>412</v>
      </c>
      <c r="S41" s="46" t="s">
        <v>405</v>
      </c>
    </row>
    <row r="42">
      <c r="A42" s="44" t="s">
        <v>430</v>
      </c>
      <c r="B42" s="46" t="s">
        <v>9</v>
      </c>
      <c r="C42" s="46" t="s">
        <v>10</v>
      </c>
      <c r="D42" s="46" t="s">
        <v>11</v>
      </c>
      <c r="E42" s="47">
        <v>44867.0</v>
      </c>
      <c r="F42" s="46">
        <v>1.0</v>
      </c>
      <c r="G42" s="46">
        <v>0.0</v>
      </c>
      <c r="H42" s="46">
        <v>1.0</v>
      </c>
      <c r="I42" s="46">
        <v>0.0</v>
      </c>
      <c r="J42" s="46">
        <v>0.0</v>
      </c>
      <c r="K42" s="46">
        <v>0.0</v>
      </c>
      <c r="L42" s="46">
        <v>0.0</v>
      </c>
      <c r="M42" s="46">
        <v>0.0</v>
      </c>
      <c r="N42" s="46">
        <v>0.0</v>
      </c>
      <c r="O42" s="46">
        <v>0.5</v>
      </c>
      <c r="P42" s="46">
        <v>0.0</v>
      </c>
      <c r="Q42" s="46">
        <v>0.0</v>
      </c>
      <c r="R42" s="46" t="s">
        <v>418</v>
      </c>
      <c r="S42" s="46" t="s">
        <v>401</v>
      </c>
    </row>
    <row r="43">
      <c r="A43" s="44" t="s">
        <v>69</v>
      </c>
      <c r="B43" s="46" t="s">
        <v>9</v>
      </c>
      <c r="C43" s="46" t="s">
        <v>168</v>
      </c>
      <c r="D43" s="46" t="s">
        <v>11</v>
      </c>
      <c r="E43" s="47">
        <v>44845.0</v>
      </c>
      <c r="F43" s="46">
        <v>1.0</v>
      </c>
      <c r="G43" s="46">
        <v>1.0</v>
      </c>
      <c r="H43" s="46">
        <v>1.0</v>
      </c>
      <c r="I43" s="46">
        <v>0.0</v>
      </c>
      <c r="J43" s="46">
        <v>0.0</v>
      </c>
      <c r="K43" s="46">
        <v>0.0</v>
      </c>
      <c r="L43" s="46">
        <v>1.0</v>
      </c>
      <c r="M43" s="46">
        <v>0.0</v>
      </c>
      <c r="N43" s="46">
        <v>0.0</v>
      </c>
      <c r="O43" s="46">
        <v>0.0</v>
      </c>
      <c r="P43" s="46">
        <v>0.0</v>
      </c>
      <c r="Q43" s="46">
        <v>0.0</v>
      </c>
      <c r="R43" s="46" t="s">
        <v>418</v>
      </c>
      <c r="S43" s="46" t="s">
        <v>401</v>
      </c>
    </row>
    <row r="44">
      <c r="A44" s="44" t="s">
        <v>174</v>
      </c>
      <c r="B44" s="46" t="s">
        <v>81</v>
      </c>
      <c r="C44" s="46" t="s">
        <v>55</v>
      </c>
      <c r="D44" s="46" t="s">
        <v>175</v>
      </c>
      <c r="E44" s="47">
        <v>44897.0</v>
      </c>
      <c r="F44" s="46">
        <v>0.5</v>
      </c>
      <c r="G44" s="46">
        <v>1.0</v>
      </c>
      <c r="H44" s="46">
        <v>0.0</v>
      </c>
      <c r="I44" s="46">
        <v>0.0</v>
      </c>
      <c r="J44" s="46">
        <v>0.0</v>
      </c>
      <c r="K44" s="46">
        <v>0.0</v>
      </c>
      <c r="L44" s="46">
        <v>0.5</v>
      </c>
      <c r="M44" s="46">
        <v>0.0</v>
      </c>
      <c r="N44" s="46">
        <v>0.0</v>
      </c>
      <c r="O44" s="46">
        <v>0.0</v>
      </c>
      <c r="P44" s="46">
        <v>0.0</v>
      </c>
      <c r="Q44" s="46">
        <v>0.0</v>
      </c>
      <c r="R44" s="46" t="s">
        <v>418</v>
      </c>
      <c r="S44" s="46" t="s">
        <v>401</v>
      </c>
    </row>
    <row r="45">
      <c r="A45" s="44" t="s">
        <v>430</v>
      </c>
      <c r="B45" s="46" t="s">
        <v>9</v>
      </c>
      <c r="C45" s="46" t="s">
        <v>10</v>
      </c>
      <c r="D45" s="46" t="s">
        <v>11</v>
      </c>
      <c r="E45" s="47">
        <v>44902.0</v>
      </c>
      <c r="F45" s="46">
        <v>0.0</v>
      </c>
      <c r="G45" s="46">
        <v>0.5</v>
      </c>
      <c r="H45" s="46">
        <v>0.5</v>
      </c>
      <c r="I45" s="46">
        <v>0.0</v>
      </c>
      <c r="J45" s="46">
        <v>1.0</v>
      </c>
      <c r="K45" s="46">
        <v>0.5</v>
      </c>
      <c r="L45" s="46">
        <v>0.0</v>
      </c>
      <c r="M45" s="46">
        <v>0.0</v>
      </c>
      <c r="N45" s="46">
        <v>0.0</v>
      </c>
      <c r="O45" s="46">
        <v>0.0</v>
      </c>
      <c r="P45" s="46">
        <v>0.0</v>
      </c>
      <c r="Q45" s="46">
        <v>0.0</v>
      </c>
      <c r="R45" s="46" t="s">
        <v>418</v>
      </c>
      <c r="S45" s="46" t="s">
        <v>401</v>
      </c>
    </row>
    <row r="46">
      <c r="A46" s="44" t="s">
        <v>419</v>
      </c>
      <c r="B46" s="46" t="s">
        <v>180</v>
      </c>
      <c r="C46" s="46" t="s">
        <v>48</v>
      </c>
      <c r="D46" s="46" t="s">
        <v>11</v>
      </c>
      <c r="E46" s="47">
        <v>44938.0</v>
      </c>
      <c r="F46" s="46">
        <v>0.0</v>
      </c>
      <c r="G46" s="46">
        <v>1.0</v>
      </c>
      <c r="H46" s="46">
        <v>0.0</v>
      </c>
      <c r="I46" s="46">
        <v>0.0</v>
      </c>
      <c r="J46" s="46">
        <v>0.0</v>
      </c>
      <c r="K46" s="46">
        <v>0.0</v>
      </c>
      <c r="L46" s="46">
        <v>1.0</v>
      </c>
      <c r="M46" s="46">
        <v>0.0</v>
      </c>
      <c r="N46" s="46">
        <v>0.0</v>
      </c>
      <c r="O46" s="46">
        <v>0.0</v>
      </c>
      <c r="P46" s="46">
        <v>0.0</v>
      </c>
      <c r="Q46" s="46">
        <v>0.0</v>
      </c>
      <c r="R46" s="46" t="s">
        <v>418</v>
      </c>
      <c r="S46" s="46" t="s">
        <v>401</v>
      </c>
    </row>
    <row r="47">
      <c r="A47" s="44" t="s">
        <v>419</v>
      </c>
      <c r="B47" s="46" t="s">
        <v>9</v>
      </c>
      <c r="C47" s="46" t="s">
        <v>48</v>
      </c>
      <c r="D47" s="46" t="s">
        <v>11</v>
      </c>
      <c r="E47" s="47">
        <v>44575.0</v>
      </c>
      <c r="F47" s="46">
        <v>0.0</v>
      </c>
      <c r="G47" s="46">
        <v>1.0</v>
      </c>
      <c r="H47" s="46">
        <v>0.0</v>
      </c>
      <c r="I47" s="46">
        <v>0.0</v>
      </c>
      <c r="J47" s="46">
        <v>0.5</v>
      </c>
      <c r="K47" s="46">
        <v>0.0</v>
      </c>
      <c r="L47" s="46">
        <v>0.0</v>
      </c>
      <c r="M47" s="46">
        <v>0.0</v>
      </c>
      <c r="N47" s="46">
        <v>0.0</v>
      </c>
      <c r="O47" s="46">
        <v>0.0</v>
      </c>
      <c r="P47" s="46">
        <v>0.0</v>
      </c>
      <c r="Q47" s="46">
        <v>0.0</v>
      </c>
      <c r="R47" s="46" t="s">
        <v>415</v>
      </c>
      <c r="S47" s="46" t="s">
        <v>401</v>
      </c>
    </row>
    <row r="48">
      <c r="A48" s="44" t="s">
        <v>419</v>
      </c>
      <c r="B48" s="46" t="s">
        <v>9</v>
      </c>
      <c r="C48" s="46" t="s">
        <v>48</v>
      </c>
      <c r="D48" s="46" t="s">
        <v>183</v>
      </c>
      <c r="E48" s="47">
        <v>44938.0</v>
      </c>
      <c r="F48" s="46">
        <v>0.5</v>
      </c>
      <c r="G48" s="46">
        <v>1.0</v>
      </c>
      <c r="H48" s="46">
        <v>0.0</v>
      </c>
      <c r="I48" s="46">
        <v>0.0</v>
      </c>
      <c r="J48" s="46">
        <v>0.0</v>
      </c>
      <c r="K48" s="46">
        <v>0.0</v>
      </c>
      <c r="L48" s="46">
        <v>0.0</v>
      </c>
      <c r="M48" s="46">
        <v>0.0</v>
      </c>
      <c r="N48" s="46">
        <v>0.0</v>
      </c>
      <c r="O48" s="46">
        <v>0.0</v>
      </c>
      <c r="P48" s="46">
        <v>0.5</v>
      </c>
      <c r="Q48" s="46">
        <v>0.0</v>
      </c>
      <c r="R48" s="46" t="s">
        <v>418</v>
      </c>
      <c r="S48" s="46" t="s">
        <v>401</v>
      </c>
    </row>
    <row r="49">
      <c r="A49" s="44" t="s">
        <v>419</v>
      </c>
      <c r="B49" s="46" t="s">
        <v>9</v>
      </c>
      <c r="C49" s="46" t="s">
        <v>48</v>
      </c>
      <c r="D49" s="46" t="s">
        <v>185</v>
      </c>
      <c r="E49" s="47">
        <v>44496.0</v>
      </c>
      <c r="F49" s="46">
        <v>0.0</v>
      </c>
      <c r="G49" s="46">
        <v>1.0</v>
      </c>
      <c r="H49" s="46">
        <v>0.0</v>
      </c>
      <c r="I49" s="46">
        <v>0.0</v>
      </c>
      <c r="J49" s="46">
        <v>0.0</v>
      </c>
      <c r="K49" s="46">
        <v>0.0</v>
      </c>
      <c r="L49" s="46">
        <v>0.0</v>
      </c>
      <c r="M49" s="46">
        <v>0.0</v>
      </c>
      <c r="N49" s="46">
        <v>0.0</v>
      </c>
      <c r="O49" s="46">
        <v>0.5</v>
      </c>
      <c r="P49" s="46">
        <v>0.0</v>
      </c>
      <c r="Q49" s="46">
        <v>0.0</v>
      </c>
      <c r="R49" s="46" t="s">
        <v>415</v>
      </c>
      <c r="S49" s="46" t="s">
        <v>401</v>
      </c>
    </row>
    <row r="50">
      <c r="A50" s="44" t="s">
        <v>419</v>
      </c>
      <c r="B50" s="46" t="s">
        <v>13</v>
      </c>
      <c r="C50" s="46" t="s">
        <v>33</v>
      </c>
      <c r="D50" s="46" t="s">
        <v>11</v>
      </c>
      <c r="E50" s="47">
        <v>44370.0</v>
      </c>
      <c r="F50" s="46">
        <v>1.0</v>
      </c>
      <c r="G50" s="46">
        <v>1.0</v>
      </c>
      <c r="H50" s="46">
        <v>0.0</v>
      </c>
      <c r="I50" s="46">
        <v>0.0</v>
      </c>
      <c r="J50" s="46">
        <v>0.0</v>
      </c>
      <c r="K50" s="46">
        <v>0.0</v>
      </c>
      <c r="L50" s="46">
        <v>1.0</v>
      </c>
      <c r="M50" s="46">
        <v>1.0</v>
      </c>
      <c r="N50" s="46">
        <v>0.0</v>
      </c>
      <c r="O50" s="46">
        <v>0.0</v>
      </c>
      <c r="P50" s="46">
        <v>0.0</v>
      </c>
      <c r="Q50" s="46">
        <v>0.0</v>
      </c>
      <c r="R50" s="46" t="s">
        <v>414</v>
      </c>
      <c r="S50" s="46" t="s">
        <v>401</v>
      </c>
    </row>
    <row r="51">
      <c r="A51" s="44" t="s">
        <v>410</v>
      </c>
      <c r="B51" s="46" t="s">
        <v>13</v>
      </c>
      <c r="C51" s="46" t="s">
        <v>10</v>
      </c>
      <c r="D51" s="46" t="s">
        <v>11</v>
      </c>
      <c r="E51" s="47">
        <v>44943.0</v>
      </c>
      <c r="F51" s="46">
        <v>1.0</v>
      </c>
      <c r="G51" s="46">
        <v>1.0</v>
      </c>
      <c r="H51" s="46">
        <v>0.5</v>
      </c>
      <c r="I51" s="46">
        <v>0.0</v>
      </c>
      <c r="J51" s="46">
        <v>0.0</v>
      </c>
      <c r="K51" s="46">
        <v>0.0</v>
      </c>
      <c r="L51" s="46">
        <v>1.0</v>
      </c>
      <c r="M51" s="46">
        <v>0.0</v>
      </c>
      <c r="N51" s="46">
        <v>0.0</v>
      </c>
      <c r="O51" s="46">
        <v>0.0</v>
      </c>
      <c r="P51" s="46">
        <v>0.0</v>
      </c>
      <c r="Q51" s="46">
        <v>0.0</v>
      </c>
      <c r="R51" s="46" t="s">
        <v>418</v>
      </c>
      <c r="S51" s="46" t="s">
        <v>401</v>
      </c>
    </row>
    <row r="52">
      <c r="A52" s="44" t="s">
        <v>409</v>
      </c>
      <c r="B52" s="46" t="s">
        <v>9</v>
      </c>
      <c r="C52" s="46" t="s">
        <v>198</v>
      </c>
      <c r="D52" s="46" t="s">
        <v>11</v>
      </c>
      <c r="E52" s="48">
        <v>45131.0</v>
      </c>
      <c r="F52" s="46">
        <v>1.0</v>
      </c>
      <c r="G52" s="46">
        <v>1.0</v>
      </c>
      <c r="H52" s="46">
        <v>0.5</v>
      </c>
      <c r="I52" s="46">
        <v>0.0</v>
      </c>
      <c r="J52" s="46">
        <v>1.0</v>
      </c>
      <c r="K52" s="46">
        <v>0.5</v>
      </c>
      <c r="L52" s="46">
        <v>0.5</v>
      </c>
      <c r="M52" s="46">
        <v>0.0</v>
      </c>
      <c r="N52" s="46">
        <v>0.0</v>
      </c>
      <c r="O52" s="46">
        <v>0.0</v>
      </c>
      <c r="P52" s="46">
        <v>0.0</v>
      </c>
      <c r="Q52" s="46">
        <v>0.0</v>
      </c>
      <c r="R52" s="46" t="s">
        <v>411</v>
      </c>
      <c r="S52" s="46" t="s">
        <v>401</v>
      </c>
    </row>
    <row r="53">
      <c r="A53" s="44" t="s">
        <v>174</v>
      </c>
      <c r="B53" s="46" t="s">
        <v>9</v>
      </c>
      <c r="C53" s="46" t="s">
        <v>55</v>
      </c>
      <c r="D53" s="46" t="s">
        <v>200</v>
      </c>
      <c r="E53" s="47">
        <v>44713.0</v>
      </c>
      <c r="F53" s="46">
        <v>1.0</v>
      </c>
      <c r="G53" s="46">
        <v>1.0</v>
      </c>
      <c r="H53" s="46">
        <v>0.0</v>
      </c>
      <c r="I53" s="46">
        <v>0.0</v>
      </c>
      <c r="J53" s="46">
        <v>0.0</v>
      </c>
      <c r="K53" s="46">
        <v>0.0</v>
      </c>
      <c r="L53" s="46">
        <v>1.0</v>
      </c>
      <c r="M53" s="46">
        <v>0.0</v>
      </c>
      <c r="N53" s="46">
        <v>0.0</v>
      </c>
      <c r="O53" s="46">
        <v>0.0</v>
      </c>
      <c r="P53" s="46">
        <v>0.0</v>
      </c>
      <c r="Q53" s="46">
        <v>0.0</v>
      </c>
      <c r="R53" s="46" t="s">
        <v>417</v>
      </c>
      <c r="S53" s="46" t="s">
        <v>401</v>
      </c>
    </row>
    <row r="54">
      <c r="A54" s="44" t="s">
        <v>410</v>
      </c>
      <c r="B54" s="46" t="s">
        <v>77</v>
      </c>
      <c r="C54" s="46" t="s">
        <v>202</v>
      </c>
      <c r="D54" s="46" t="s">
        <v>11</v>
      </c>
      <c r="E54" s="48">
        <v>45131.0</v>
      </c>
      <c r="F54" s="46">
        <v>1.0</v>
      </c>
      <c r="G54" s="46">
        <v>0.0</v>
      </c>
      <c r="H54" s="46">
        <v>0.5</v>
      </c>
      <c r="I54" s="46">
        <v>0.0</v>
      </c>
      <c r="J54" s="46">
        <v>0.0</v>
      </c>
      <c r="K54" s="46">
        <v>0.5</v>
      </c>
      <c r="L54" s="46">
        <v>0.5</v>
      </c>
      <c r="M54" s="46">
        <v>0.0</v>
      </c>
      <c r="N54" s="46">
        <v>0.0</v>
      </c>
      <c r="O54" s="46">
        <v>0.5</v>
      </c>
      <c r="P54" s="46">
        <v>0.0</v>
      </c>
      <c r="Q54" s="46">
        <v>0.0</v>
      </c>
      <c r="R54" s="46" t="s">
        <v>411</v>
      </c>
      <c r="S54" s="46" t="s">
        <v>401</v>
      </c>
    </row>
    <row r="55">
      <c r="A55" s="44" t="s">
        <v>410</v>
      </c>
      <c r="B55" s="46" t="s">
        <v>9</v>
      </c>
      <c r="C55" s="46" t="s">
        <v>202</v>
      </c>
      <c r="D55" s="46" t="s">
        <v>204</v>
      </c>
      <c r="E55" s="48">
        <v>45132.0</v>
      </c>
      <c r="F55" s="46">
        <v>1.0</v>
      </c>
      <c r="G55" s="46">
        <v>0.5</v>
      </c>
      <c r="H55" s="46">
        <v>0.0</v>
      </c>
      <c r="I55" s="46">
        <v>0.0</v>
      </c>
      <c r="J55" s="46">
        <v>1.0</v>
      </c>
      <c r="K55" s="46">
        <v>0.0</v>
      </c>
      <c r="L55" s="46">
        <v>0.5</v>
      </c>
      <c r="M55" s="46">
        <v>0.0</v>
      </c>
      <c r="N55" s="46">
        <v>0.0</v>
      </c>
      <c r="O55" s="46">
        <v>0.0</v>
      </c>
      <c r="P55" s="46">
        <v>0.0</v>
      </c>
      <c r="Q55" s="46">
        <v>0.0</v>
      </c>
      <c r="R55" s="46" t="s">
        <v>411</v>
      </c>
      <c r="S55" s="46" t="s">
        <v>401</v>
      </c>
    </row>
    <row r="56">
      <c r="A56" s="44" t="s">
        <v>420</v>
      </c>
      <c r="B56" s="46" t="s">
        <v>9</v>
      </c>
      <c r="C56" s="46" t="s">
        <v>20</v>
      </c>
      <c r="D56" s="46" t="s">
        <v>11</v>
      </c>
      <c r="E56" s="49">
        <v>44189.0</v>
      </c>
      <c r="F56" s="46">
        <v>1.0</v>
      </c>
      <c r="G56" s="46">
        <v>0.5</v>
      </c>
      <c r="H56" s="46">
        <v>0.0</v>
      </c>
      <c r="I56" s="46">
        <v>0.0</v>
      </c>
      <c r="J56" s="46">
        <v>1.0</v>
      </c>
      <c r="K56" s="46">
        <v>0.5</v>
      </c>
      <c r="L56" s="46">
        <v>1.0</v>
      </c>
      <c r="M56" s="46">
        <v>0.0</v>
      </c>
      <c r="N56" s="46">
        <v>0.0</v>
      </c>
      <c r="O56" s="46">
        <v>1.0</v>
      </c>
      <c r="P56" s="46">
        <v>0.0</v>
      </c>
      <c r="Q56" s="46">
        <v>0.0</v>
      </c>
      <c r="R56" s="46" t="s">
        <v>407</v>
      </c>
      <c r="S56" s="46" t="s">
        <v>401</v>
      </c>
    </row>
    <row r="57">
      <c r="A57" s="44" t="s">
        <v>421</v>
      </c>
      <c r="B57" s="46" t="s">
        <v>9</v>
      </c>
      <c r="C57" s="46" t="s">
        <v>20</v>
      </c>
      <c r="D57" s="46" t="s">
        <v>11</v>
      </c>
      <c r="E57" s="49">
        <v>44524.0</v>
      </c>
      <c r="F57" s="46">
        <v>1.0</v>
      </c>
      <c r="G57" s="46">
        <v>1.0</v>
      </c>
      <c r="H57" s="46">
        <v>1.0</v>
      </c>
      <c r="I57" s="46">
        <v>0.0</v>
      </c>
      <c r="J57" s="46">
        <v>0.0</v>
      </c>
      <c r="K57" s="46">
        <v>0.0</v>
      </c>
      <c r="L57" s="46">
        <v>1.0</v>
      </c>
      <c r="M57" s="46">
        <v>0.0</v>
      </c>
      <c r="N57" s="46">
        <v>0.0</v>
      </c>
      <c r="O57" s="46">
        <v>1.0</v>
      </c>
      <c r="P57" s="46">
        <v>0.0</v>
      </c>
      <c r="Q57" s="46">
        <v>0.0</v>
      </c>
      <c r="R57" s="46" t="s">
        <v>415</v>
      </c>
      <c r="S57" s="46" t="s">
        <v>401</v>
      </c>
    </row>
    <row r="58">
      <c r="A58" s="44" t="s">
        <v>416</v>
      </c>
      <c r="B58" s="46" t="s">
        <v>13</v>
      </c>
      <c r="C58" s="46" t="s">
        <v>10</v>
      </c>
      <c r="E58" s="50">
        <v>44673.0</v>
      </c>
      <c r="F58" s="46">
        <v>0.5</v>
      </c>
      <c r="G58" s="46">
        <v>1.0</v>
      </c>
      <c r="H58" s="46">
        <v>0.5</v>
      </c>
      <c r="I58" s="46">
        <v>0.0</v>
      </c>
      <c r="J58" s="46">
        <v>0.5</v>
      </c>
      <c r="K58" s="46">
        <v>0.0</v>
      </c>
      <c r="L58" s="46">
        <v>0.5</v>
      </c>
      <c r="M58" s="46">
        <v>0.0</v>
      </c>
      <c r="N58" s="46">
        <v>0.0</v>
      </c>
      <c r="O58" s="46">
        <v>0.5</v>
      </c>
      <c r="P58" s="46">
        <v>0.0</v>
      </c>
      <c r="Q58" s="46">
        <v>0.0</v>
      </c>
      <c r="R58" s="46" t="s">
        <v>417</v>
      </c>
      <c r="S58" s="46" t="s">
        <v>401</v>
      </c>
    </row>
    <row r="59">
      <c r="A59" s="44" t="s">
        <v>408</v>
      </c>
      <c r="B59" s="46" t="s">
        <v>9</v>
      </c>
      <c r="C59" s="46" t="s">
        <v>10</v>
      </c>
      <c r="D59" s="46" t="s">
        <v>11</v>
      </c>
      <c r="E59" s="49">
        <v>44175.0</v>
      </c>
      <c r="F59" s="46">
        <v>0.5</v>
      </c>
      <c r="G59" s="46">
        <v>0.5</v>
      </c>
      <c r="H59" s="46">
        <v>0.0</v>
      </c>
      <c r="I59" s="46">
        <v>0.0</v>
      </c>
      <c r="J59" s="46">
        <v>0.0</v>
      </c>
      <c r="K59" s="46">
        <v>0.0</v>
      </c>
      <c r="L59" s="46">
        <v>0.5</v>
      </c>
      <c r="M59" s="46">
        <v>0.0</v>
      </c>
      <c r="N59" s="46">
        <v>0.0</v>
      </c>
      <c r="O59" s="46">
        <v>0.0</v>
      </c>
      <c r="P59" s="46">
        <v>0.5</v>
      </c>
      <c r="Q59" s="46">
        <v>0.0</v>
      </c>
      <c r="R59" s="46" t="s">
        <v>407</v>
      </c>
      <c r="S59" s="46" t="s">
        <v>401</v>
      </c>
    </row>
    <row r="60">
      <c r="A60" s="44" t="s">
        <v>422</v>
      </c>
      <c r="B60" s="46" t="s">
        <v>9</v>
      </c>
      <c r="C60" s="46" t="s">
        <v>20</v>
      </c>
      <c r="D60" s="46" t="s">
        <v>11</v>
      </c>
      <c r="E60" s="50">
        <v>44938.0</v>
      </c>
      <c r="F60" s="46">
        <v>1.0</v>
      </c>
      <c r="G60" s="46">
        <v>1.0</v>
      </c>
      <c r="H60" s="46">
        <v>0.5</v>
      </c>
      <c r="I60" s="46">
        <v>0.0</v>
      </c>
      <c r="J60" s="46">
        <v>1.0</v>
      </c>
      <c r="K60" s="46">
        <v>0.0</v>
      </c>
      <c r="L60" s="46">
        <v>0.0</v>
      </c>
      <c r="M60" s="46">
        <v>0.0</v>
      </c>
      <c r="N60" s="46">
        <v>0.0</v>
      </c>
      <c r="O60" s="46">
        <v>1.0</v>
      </c>
      <c r="P60" s="46">
        <v>0.0</v>
      </c>
      <c r="Q60" s="46">
        <v>0.0</v>
      </c>
      <c r="R60" s="46" t="s">
        <v>418</v>
      </c>
      <c r="S60" s="46" t="s">
        <v>401</v>
      </c>
    </row>
    <row r="61">
      <c r="A61" s="44" t="s">
        <v>409</v>
      </c>
      <c r="B61" s="46" t="s">
        <v>9</v>
      </c>
      <c r="C61" s="46" t="s">
        <v>198</v>
      </c>
      <c r="D61" s="46" t="s">
        <v>11</v>
      </c>
      <c r="E61" s="50">
        <v>45131.0</v>
      </c>
      <c r="F61" s="46">
        <v>1.0</v>
      </c>
      <c r="G61" s="46">
        <v>1.0</v>
      </c>
      <c r="H61" s="46">
        <v>0.5</v>
      </c>
      <c r="I61" s="46">
        <v>0.0</v>
      </c>
      <c r="J61" s="46">
        <v>1.0</v>
      </c>
      <c r="K61" s="46">
        <v>1.0</v>
      </c>
      <c r="L61" s="46">
        <v>1.0</v>
      </c>
      <c r="M61" s="46">
        <v>0.0</v>
      </c>
      <c r="N61" s="46">
        <v>0.0</v>
      </c>
      <c r="O61" s="46">
        <v>0.0</v>
      </c>
      <c r="P61" s="46">
        <v>0.5</v>
      </c>
      <c r="Q61" s="46">
        <v>0.0</v>
      </c>
      <c r="R61" s="46" t="s">
        <v>411</v>
      </c>
      <c r="S61" s="46" t="s">
        <v>401</v>
      </c>
    </row>
    <row r="62">
      <c r="A62" s="44" t="s">
        <v>174</v>
      </c>
      <c r="B62" s="46" t="s">
        <v>9</v>
      </c>
      <c r="C62" s="46" t="s">
        <v>10</v>
      </c>
      <c r="D62" s="46" t="s">
        <v>11</v>
      </c>
      <c r="E62" s="50">
        <v>45125.0</v>
      </c>
      <c r="F62" s="46">
        <v>0.0</v>
      </c>
      <c r="G62" s="46">
        <v>1.0</v>
      </c>
      <c r="H62" s="46">
        <v>0.0</v>
      </c>
      <c r="I62" s="46">
        <v>0.0</v>
      </c>
      <c r="J62" s="46">
        <v>0.0</v>
      </c>
      <c r="K62" s="46">
        <v>0.0</v>
      </c>
      <c r="L62" s="46">
        <v>0.5</v>
      </c>
      <c r="M62" s="46">
        <v>0.0</v>
      </c>
      <c r="N62" s="46">
        <v>0.0</v>
      </c>
      <c r="O62" s="46">
        <v>0.0</v>
      </c>
      <c r="P62" s="46">
        <v>0.0</v>
      </c>
      <c r="Q62" s="46">
        <v>0.0</v>
      </c>
      <c r="R62" s="46" t="s">
        <v>411</v>
      </c>
      <c r="S62" s="46" t="s">
        <v>401</v>
      </c>
    </row>
    <row r="63">
      <c r="A63" s="44" t="s">
        <v>41</v>
      </c>
      <c r="B63" s="46" t="s">
        <v>9</v>
      </c>
      <c r="C63" s="46" t="s">
        <v>58</v>
      </c>
      <c r="D63" s="46" t="s">
        <v>228</v>
      </c>
      <c r="E63" s="50">
        <v>45107.0</v>
      </c>
      <c r="F63" s="46">
        <v>1.0</v>
      </c>
      <c r="G63" s="46">
        <v>1.0</v>
      </c>
      <c r="H63" s="46">
        <v>0.0</v>
      </c>
      <c r="I63" s="46">
        <v>0.0</v>
      </c>
      <c r="J63" s="46">
        <v>0.5</v>
      </c>
      <c r="K63" s="46">
        <v>1.0</v>
      </c>
      <c r="L63" s="46">
        <v>1.0</v>
      </c>
      <c r="M63" s="46">
        <v>0.0</v>
      </c>
      <c r="N63" s="46">
        <v>0.0</v>
      </c>
      <c r="O63" s="46">
        <v>0.5</v>
      </c>
      <c r="P63" s="46">
        <v>0.0</v>
      </c>
      <c r="Q63" s="46">
        <v>0.0</v>
      </c>
      <c r="R63" s="46" t="s">
        <v>411</v>
      </c>
      <c r="S63" s="46" t="s">
        <v>401</v>
      </c>
    </row>
    <row r="64">
      <c r="A64" s="44" t="s">
        <v>41</v>
      </c>
      <c r="B64" s="46" t="s">
        <v>9</v>
      </c>
      <c r="C64" s="46" t="s">
        <v>58</v>
      </c>
      <c r="D64" s="46" t="s">
        <v>230</v>
      </c>
      <c r="E64" s="49">
        <v>44175.0</v>
      </c>
      <c r="F64" s="46">
        <v>1.0</v>
      </c>
      <c r="G64" s="46">
        <v>1.0</v>
      </c>
      <c r="H64" s="46">
        <v>0.5</v>
      </c>
      <c r="I64" s="46">
        <v>0.0</v>
      </c>
      <c r="J64" s="46">
        <v>1.0</v>
      </c>
      <c r="K64" s="46">
        <v>1.0</v>
      </c>
      <c r="L64" s="46">
        <v>1.0</v>
      </c>
      <c r="M64" s="46">
        <v>0.0</v>
      </c>
      <c r="N64" s="46">
        <v>0.0</v>
      </c>
      <c r="O64" s="46">
        <v>0.5</v>
      </c>
      <c r="P64" s="46">
        <v>0.0</v>
      </c>
      <c r="Q64" s="46">
        <v>0.0</v>
      </c>
      <c r="R64" s="46" t="s">
        <v>407</v>
      </c>
      <c r="S64" s="46" t="s">
        <v>401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6" t="s">
        <v>423</v>
      </c>
      <c r="B1" s="44" t="s">
        <v>3</v>
      </c>
      <c r="C1" s="44" t="s">
        <v>4</v>
      </c>
      <c r="D1" s="44" t="s">
        <v>5</v>
      </c>
      <c r="E1" s="44" t="s">
        <v>6</v>
      </c>
      <c r="F1" s="44" t="s">
        <v>246</v>
      </c>
      <c r="G1" s="45" t="s">
        <v>247</v>
      </c>
      <c r="H1" s="44" t="s">
        <v>248</v>
      </c>
      <c r="I1" s="44" t="s">
        <v>390</v>
      </c>
      <c r="J1" s="44" t="s">
        <v>391</v>
      </c>
      <c r="K1" s="44" t="s">
        <v>392</v>
      </c>
      <c r="L1" s="44" t="s">
        <v>249</v>
      </c>
      <c r="M1" s="44" t="s">
        <v>250</v>
      </c>
      <c r="N1" s="44" t="s">
        <v>251</v>
      </c>
      <c r="O1" s="44" t="s">
        <v>252</v>
      </c>
      <c r="P1" s="44" t="s">
        <v>253</v>
      </c>
      <c r="Q1" s="44" t="s">
        <v>254</v>
      </c>
      <c r="R1" s="44" t="s">
        <v>394</v>
      </c>
      <c r="S1" s="44" t="s">
        <v>395</v>
      </c>
      <c r="T1" s="44" t="s">
        <v>396</v>
      </c>
      <c r="U1" s="44" t="s">
        <v>397</v>
      </c>
      <c r="V1" s="44" t="s">
        <v>398</v>
      </c>
    </row>
    <row r="2">
      <c r="A2" s="44" t="s">
        <v>425</v>
      </c>
      <c r="B2" s="46" t="s">
        <v>9</v>
      </c>
      <c r="C2" s="46" t="s">
        <v>10</v>
      </c>
      <c r="D2" s="46" t="s">
        <v>11</v>
      </c>
      <c r="E2" s="47">
        <v>43966.0</v>
      </c>
      <c r="F2" s="46">
        <v>1.0</v>
      </c>
      <c r="G2" s="46">
        <v>1.0</v>
      </c>
      <c r="H2" s="46">
        <v>0.0</v>
      </c>
      <c r="I2" s="46">
        <v>0.0</v>
      </c>
      <c r="J2" s="46">
        <v>0.0</v>
      </c>
      <c r="K2" s="46">
        <v>0.0</v>
      </c>
      <c r="L2" s="46">
        <v>1.0</v>
      </c>
      <c r="M2" s="46">
        <v>0.0</v>
      </c>
      <c r="N2" s="46">
        <v>0.0</v>
      </c>
      <c r="O2" s="46">
        <v>0.0</v>
      </c>
      <c r="P2" s="46">
        <v>0.0</v>
      </c>
      <c r="Q2" s="46">
        <v>1.0</v>
      </c>
      <c r="R2" s="46" t="s">
        <v>400</v>
      </c>
      <c r="S2" s="46" t="s">
        <v>405</v>
      </c>
      <c r="T2" s="46" t="s">
        <v>402</v>
      </c>
      <c r="U2" s="46" t="s">
        <v>402</v>
      </c>
      <c r="V2" s="46" t="s">
        <v>406</v>
      </c>
    </row>
    <row r="3">
      <c r="A3" s="44" t="s">
        <v>426</v>
      </c>
      <c r="B3" s="46" t="s">
        <v>9</v>
      </c>
      <c r="C3" s="46" t="s">
        <v>20</v>
      </c>
      <c r="D3" s="46" t="s">
        <v>21</v>
      </c>
      <c r="E3" s="47">
        <v>43984.0</v>
      </c>
      <c r="F3" s="46">
        <v>1.0</v>
      </c>
      <c r="G3" s="46">
        <v>1.0</v>
      </c>
      <c r="H3" s="46">
        <v>1.0</v>
      </c>
      <c r="I3" s="46">
        <v>0.0</v>
      </c>
      <c r="J3" s="46">
        <v>0.0</v>
      </c>
      <c r="K3" s="46">
        <v>0.0</v>
      </c>
      <c r="L3" s="46">
        <v>1.0</v>
      </c>
      <c r="M3" s="46">
        <v>0.0</v>
      </c>
      <c r="N3" s="46">
        <v>0.0</v>
      </c>
      <c r="O3" s="46">
        <v>0.0</v>
      </c>
      <c r="P3" s="46">
        <v>1.0</v>
      </c>
      <c r="Q3" s="46">
        <v>0.0</v>
      </c>
      <c r="R3" s="46" t="s">
        <v>400</v>
      </c>
      <c r="S3" s="46" t="s">
        <v>405</v>
      </c>
      <c r="T3" s="46" t="s">
        <v>406</v>
      </c>
      <c r="U3" s="46" t="s">
        <v>406</v>
      </c>
      <c r="V3" s="46" t="s">
        <v>406</v>
      </c>
    </row>
    <row r="4">
      <c r="A4" s="44" t="s">
        <v>404</v>
      </c>
      <c r="B4" s="46" t="s">
        <v>9</v>
      </c>
      <c r="C4" s="46" t="s">
        <v>10</v>
      </c>
      <c r="D4" s="46" t="s">
        <v>11</v>
      </c>
      <c r="E4" s="47">
        <v>44006.0</v>
      </c>
      <c r="F4" s="46">
        <v>1.0</v>
      </c>
      <c r="G4" s="46">
        <v>1.0</v>
      </c>
      <c r="H4" s="46">
        <v>0.0</v>
      </c>
      <c r="I4" s="46">
        <v>0.0</v>
      </c>
      <c r="J4" s="46">
        <v>0.0</v>
      </c>
      <c r="K4" s="46">
        <v>0.0</v>
      </c>
      <c r="L4" s="46">
        <v>1.0</v>
      </c>
      <c r="M4" s="46">
        <v>0.0</v>
      </c>
      <c r="N4" s="46">
        <v>0.0</v>
      </c>
      <c r="O4" s="46">
        <v>0.0</v>
      </c>
      <c r="P4" s="46">
        <v>0.0</v>
      </c>
      <c r="Q4" s="46">
        <v>0.0</v>
      </c>
      <c r="R4" s="46" t="s">
        <v>400</v>
      </c>
      <c r="S4" s="46" t="s">
        <v>405</v>
      </c>
      <c r="T4" s="46" t="s">
        <v>402</v>
      </c>
      <c r="U4" s="46" t="s">
        <v>406</v>
      </c>
      <c r="V4" s="46" t="s">
        <v>406</v>
      </c>
    </row>
    <row r="5">
      <c r="A5" s="44" t="s">
        <v>50</v>
      </c>
      <c r="B5" s="46" t="s">
        <v>9</v>
      </c>
      <c r="C5" s="46" t="s">
        <v>51</v>
      </c>
      <c r="D5" s="46" t="s">
        <v>11</v>
      </c>
      <c r="E5" s="47">
        <v>44210.0</v>
      </c>
      <c r="F5" s="46">
        <v>0.0</v>
      </c>
      <c r="G5" s="46">
        <v>1.0</v>
      </c>
      <c r="H5" s="46">
        <v>1.0</v>
      </c>
      <c r="I5" s="46">
        <v>0.0</v>
      </c>
      <c r="J5" s="46">
        <v>0.0</v>
      </c>
      <c r="K5" s="46">
        <v>0.0</v>
      </c>
      <c r="L5" s="46">
        <v>1.0</v>
      </c>
      <c r="M5" s="46">
        <v>0.0</v>
      </c>
      <c r="N5" s="46">
        <v>0.0</v>
      </c>
      <c r="O5" s="46">
        <v>1.0</v>
      </c>
      <c r="P5" s="46">
        <v>0.0</v>
      </c>
      <c r="Q5" s="46">
        <v>0.5</v>
      </c>
      <c r="R5" s="46" t="s">
        <v>407</v>
      </c>
      <c r="S5" s="46" t="s">
        <v>405</v>
      </c>
      <c r="T5" s="46" t="s">
        <v>402</v>
      </c>
      <c r="U5" s="46" t="s">
        <v>402</v>
      </c>
      <c r="V5" s="46" t="s">
        <v>406</v>
      </c>
    </row>
    <row r="6">
      <c r="A6" s="44" t="s">
        <v>50</v>
      </c>
      <c r="B6" s="46" t="s">
        <v>9</v>
      </c>
      <c r="C6" s="46" t="s">
        <v>55</v>
      </c>
      <c r="D6" s="46" t="s">
        <v>11</v>
      </c>
      <c r="E6" s="47">
        <v>44254.0</v>
      </c>
      <c r="F6" s="46">
        <v>1.0</v>
      </c>
      <c r="G6" s="46">
        <v>1.0</v>
      </c>
      <c r="H6" s="46">
        <v>0.0</v>
      </c>
      <c r="I6" s="46">
        <v>0.0</v>
      </c>
      <c r="J6" s="46">
        <v>0.0</v>
      </c>
      <c r="K6" s="46">
        <v>0.0</v>
      </c>
      <c r="L6" s="46">
        <v>1.0</v>
      </c>
      <c r="M6" s="46">
        <v>0.0</v>
      </c>
      <c r="N6" s="46">
        <v>1.0</v>
      </c>
      <c r="O6" s="46">
        <v>0.0</v>
      </c>
      <c r="P6" s="46">
        <v>0.0</v>
      </c>
      <c r="Q6" s="46">
        <v>0.0</v>
      </c>
      <c r="R6" s="46" t="s">
        <v>412</v>
      </c>
      <c r="S6" s="46" t="s">
        <v>405</v>
      </c>
      <c r="T6" s="46" t="s">
        <v>402</v>
      </c>
      <c r="U6" s="46" t="s">
        <v>402</v>
      </c>
      <c r="V6" s="46" t="s">
        <v>406</v>
      </c>
    </row>
    <row r="7">
      <c r="A7" s="44" t="s">
        <v>50</v>
      </c>
      <c r="B7" s="46" t="s">
        <v>13</v>
      </c>
      <c r="C7" s="46" t="s">
        <v>67</v>
      </c>
      <c r="D7" s="46" t="s">
        <v>11</v>
      </c>
      <c r="E7" s="47">
        <v>44314.0</v>
      </c>
      <c r="F7" s="46">
        <v>0.0</v>
      </c>
      <c r="G7" s="46">
        <v>1.0</v>
      </c>
      <c r="H7" s="46">
        <v>0.0</v>
      </c>
      <c r="I7" s="46">
        <v>0.0</v>
      </c>
      <c r="J7" s="46">
        <v>1.0</v>
      </c>
      <c r="K7" s="46">
        <v>0.0</v>
      </c>
      <c r="L7" s="46">
        <v>1.0</v>
      </c>
      <c r="M7" s="46">
        <v>0.0</v>
      </c>
      <c r="N7" s="46">
        <v>0.0</v>
      </c>
      <c r="O7" s="46">
        <v>0.0</v>
      </c>
      <c r="P7" s="46">
        <v>0.0</v>
      </c>
      <c r="Q7" s="46">
        <v>0.0</v>
      </c>
      <c r="R7" s="46" t="s">
        <v>412</v>
      </c>
      <c r="S7" s="46" t="s">
        <v>405</v>
      </c>
      <c r="T7" s="46" t="s">
        <v>402</v>
      </c>
      <c r="U7" s="46" t="s">
        <v>402</v>
      </c>
      <c r="V7" s="46" t="s">
        <v>406</v>
      </c>
    </row>
    <row r="8">
      <c r="A8" s="44" t="s">
        <v>50</v>
      </c>
      <c r="B8" s="46" t="s">
        <v>9</v>
      </c>
      <c r="C8" s="46" t="s">
        <v>30</v>
      </c>
      <c r="D8" s="46" t="s">
        <v>11</v>
      </c>
      <c r="E8" s="47">
        <v>44768.0</v>
      </c>
      <c r="F8" s="46">
        <v>0.0</v>
      </c>
      <c r="G8" s="46">
        <v>0.0</v>
      </c>
      <c r="H8" s="46">
        <v>0.0</v>
      </c>
      <c r="I8" s="46">
        <v>0.0</v>
      </c>
      <c r="J8" s="46">
        <v>0.0</v>
      </c>
      <c r="K8" s="46">
        <v>0.0</v>
      </c>
      <c r="L8" s="46">
        <v>0.0</v>
      </c>
      <c r="M8" s="46">
        <v>0.0</v>
      </c>
      <c r="N8" s="46">
        <v>0.0</v>
      </c>
      <c r="O8" s="46">
        <v>0.0</v>
      </c>
      <c r="P8" s="46">
        <v>0.0</v>
      </c>
      <c r="Q8" s="46">
        <v>0.0</v>
      </c>
      <c r="R8" s="46" t="s">
        <v>417</v>
      </c>
      <c r="S8" s="46" t="s">
        <v>405</v>
      </c>
      <c r="T8" s="46" t="s">
        <v>402</v>
      </c>
      <c r="U8" s="46" t="s">
        <v>402</v>
      </c>
      <c r="V8" s="46" t="s">
        <v>406</v>
      </c>
    </row>
    <row r="9">
      <c r="A9" s="44" t="s">
        <v>50</v>
      </c>
      <c r="B9" s="46" t="s">
        <v>81</v>
      </c>
      <c r="C9" s="46" t="s">
        <v>48</v>
      </c>
      <c r="D9" s="46" t="s">
        <v>11</v>
      </c>
      <c r="E9" s="47">
        <v>44438.0</v>
      </c>
      <c r="F9" s="46">
        <v>0.5</v>
      </c>
      <c r="G9" s="46">
        <v>0.5</v>
      </c>
      <c r="H9" s="46">
        <v>0.0</v>
      </c>
      <c r="I9" s="46">
        <v>0.0</v>
      </c>
      <c r="J9" s="46">
        <v>1.0</v>
      </c>
      <c r="K9" s="46">
        <v>0.0</v>
      </c>
      <c r="L9" s="46">
        <v>0.0</v>
      </c>
      <c r="M9" s="46">
        <v>0.0</v>
      </c>
      <c r="N9" s="46">
        <v>0.0</v>
      </c>
      <c r="O9" s="46">
        <v>0.0</v>
      </c>
      <c r="P9" s="46">
        <v>0.0</v>
      </c>
      <c r="Q9" s="46">
        <v>1.0</v>
      </c>
      <c r="R9" s="46" t="s">
        <v>414</v>
      </c>
      <c r="S9" s="46" t="s">
        <v>405</v>
      </c>
      <c r="T9" s="46" t="s">
        <v>402</v>
      </c>
      <c r="U9" s="46" t="s">
        <v>402</v>
      </c>
      <c r="V9" s="46" t="s">
        <v>406</v>
      </c>
    </row>
    <row r="10">
      <c r="A10" s="44" t="s">
        <v>92</v>
      </c>
      <c r="B10" s="46" t="s">
        <v>13</v>
      </c>
      <c r="C10" s="46" t="s">
        <v>30</v>
      </c>
      <c r="D10" s="46" t="s">
        <v>11</v>
      </c>
      <c r="E10" s="47">
        <v>44461.0</v>
      </c>
      <c r="F10" s="46">
        <v>0.0</v>
      </c>
      <c r="G10" s="46">
        <v>1.0</v>
      </c>
      <c r="H10" s="46">
        <v>0.0</v>
      </c>
      <c r="I10" s="46">
        <v>0.0</v>
      </c>
      <c r="J10" s="46">
        <v>1.0</v>
      </c>
      <c r="K10" s="46">
        <v>0.0</v>
      </c>
      <c r="L10" s="46">
        <v>0.0</v>
      </c>
      <c r="M10" s="46">
        <v>0.0</v>
      </c>
      <c r="N10" s="46">
        <v>0.0</v>
      </c>
      <c r="O10" s="46">
        <v>0.0</v>
      </c>
      <c r="P10" s="46">
        <v>0.0</v>
      </c>
      <c r="Q10" s="46">
        <v>0.0</v>
      </c>
      <c r="R10" s="46" t="s">
        <v>415</v>
      </c>
      <c r="S10" s="46" t="s">
        <v>405</v>
      </c>
      <c r="T10" s="46" t="s">
        <v>402</v>
      </c>
      <c r="U10" s="46" t="s">
        <v>406</v>
      </c>
      <c r="V10" s="46" t="s">
        <v>406</v>
      </c>
    </row>
    <row r="11">
      <c r="A11" s="44" t="s">
        <v>92</v>
      </c>
      <c r="B11" s="46" t="s">
        <v>9</v>
      </c>
      <c r="C11" s="46" t="s">
        <v>30</v>
      </c>
      <c r="D11" s="46" t="s">
        <v>94</v>
      </c>
      <c r="E11" s="47">
        <v>44461.0</v>
      </c>
      <c r="F11" s="46">
        <v>0.0</v>
      </c>
      <c r="G11" s="46">
        <v>1.0</v>
      </c>
      <c r="H11" s="46">
        <v>0.0</v>
      </c>
      <c r="I11" s="46">
        <v>0.0</v>
      </c>
      <c r="J11" s="46">
        <v>1.0</v>
      </c>
      <c r="K11" s="46">
        <v>0.0</v>
      </c>
      <c r="L11" s="46">
        <v>0.0</v>
      </c>
      <c r="M11" s="46">
        <v>0.0</v>
      </c>
      <c r="N11" s="46">
        <v>0.0</v>
      </c>
      <c r="O11" s="46">
        <v>0.0</v>
      </c>
      <c r="P11" s="46">
        <v>0.0</v>
      </c>
      <c r="Q11" s="46">
        <v>0.0</v>
      </c>
      <c r="R11" s="46" t="s">
        <v>415</v>
      </c>
      <c r="S11" s="46" t="s">
        <v>405</v>
      </c>
      <c r="T11" s="46" t="s">
        <v>402</v>
      </c>
      <c r="U11" s="46" t="s">
        <v>406</v>
      </c>
      <c r="V11" s="46" t="s">
        <v>406</v>
      </c>
    </row>
    <row r="12">
      <c r="A12" s="44" t="s">
        <v>92</v>
      </c>
      <c r="B12" s="46" t="s">
        <v>9</v>
      </c>
      <c r="C12" s="46" t="s">
        <v>30</v>
      </c>
      <c r="D12" s="46" t="s">
        <v>94</v>
      </c>
      <c r="E12" s="47">
        <v>44461.0</v>
      </c>
      <c r="F12" s="46">
        <v>0.0</v>
      </c>
      <c r="G12" s="46">
        <v>1.0</v>
      </c>
      <c r="H12" s="46">
        <v>0.0</v>
      </c>
      <c r="I12" s="46">
        <v>0.0</v>
      </c>
      <c r="J12" s="46">
        <v>1.0</v>
      </c>
      <c r="K12" s="46">
        <v>0.0</v>
      </c>
      <c r="L12" s="46">
        <v>0.0</v>
      </c>
      <c r="M12" s="46">
        <v>0.0</v>
      </c>
      <c r="N12" s="46">
        <v>0.0</v>
      </c>
      <c r="O12" s="46">
        <v>0.0</v>
      </c>
      <c r="P12" s="46">
        <v>0.0</v>
      </c>
      <c r="Q12" s="46">
        <v>0.0</v>
      </c>
      <c r="R12" s="46" t="s">
        <v>415</v>
      </c>
      <c r="S12" s="46" t="s">
        <v>405</v>
      </c>
      <c r="T12" s="46" t="s">
        <v>402</v>
      </c>
      <c r="U12" s="46" t="s">
        <v>406</v>
      </c>
      <c r="V12" s="46" t="s">
        <v>406</v>
      </c>
    </row>
    <row r="13">
      <c r="A13" s="44" t="s">
        <v>92</v>
      </c>
      <c r="B13" s="46" t="s">
        <v>9</v>
      </c>
      <c r="C13" s="46" t="s">
        <v>55</v>
      </c>
      <c r="D13" s="46" t="s">
        <v>97</v>
      </c>
      <c r="E13" s="47">
        <v>44461.0</v>
      </c>
      <c r="F13" s="46">
        <v>1.0</v>
      </c>
      <c r="G13" s="46">
        <v>1.0</v>
      </c>
      <c r="H13" s="46">
        <v>0.5</v>
      </c>
      <c r="I13" s="46">
        <v>0.0</v>
      </c>
      <c r="J13" s="46">
        <v>1.0</v>
      </c>
      <c r="K13" s="46">
        <v>0.0</v>
      </c>
      <c r="L13" s="46">
        <v>1.0</v>
      </c>
      <c r="M13" s="46">
        <v>0.0</v>
      </c>
      <c r="N13" s="46">
        <v>0.0</v>
      </c>
      <c r="O13" s="46">
        <v>0.5</v>
      </c>
      <c r="P13" s="46">
        <v>1.0</v>
      </c>
      <c r="Q13" s="46">
        <v>0.0</v>
      </c>
      <c r="R13" s="46" t="s">
        <v>415</v>
      </c>
      <c r="S13" s="46" t="s">
        <v>405</v>
      </c>
      <c r="T13" s="46" t="s">
        <v>402</v>
      </c>
      <c r="U13" s="46" t="s">
        <v>406</v>
      </c>
      <c r="V13" s="46" t="s">
        <v>406</v>
      </c>
    </row>
    <row r="14">
      <c r="A14" s="44" t="s">
        <v>92</v>
      </c>
      <c r="B14" s="46" t="s">
        <v>9</v>
      </c>
      <c r="C14" s="46" t="s">
        <v>99</v>
      </c>
      <c r="D14" s="46" t="s">
        <v>97</v>
      </c>
      <c r="E14" s="47">
        <v>44461.0</v>
      </c>
      <c r="F14" s="46">
        <v>1.0</v>
      </c>
      <c r="G14" s="46">
        <v>1.0</v>
      </c>
      <c r="H14" s="46">
        <v>0.5</v>
      </c>
      <c r="I14" s="46">
        <v>0.0</v>
      </c>
      <c r="J14" s="46">
        <v>1.0</v>
      </c>
      <c r="K14" s="46">
        <v>0.0</v>
      </c>
      <c r="L14" s="46">
        <v>0.5</v>
      </c>
      <c r="M14" s="46">
        <v>0.0</v>
      </c>
      <c r="N14" s="46">
        <v>0.0</v>
      </c>
      <c r="O14" s="46">
        <v>0.5</v>
      </c>
      <c r="P14" s="46">
        <v>1.0</v>
      </c>
      <c r="Q14" s="46">
        <v>0.0</v>
      </c>
      <c r="R14" s="46" t="s">
        <v>415</v>
      </c>
      <c r="S14" s="46" t="s">
        <v>405</v>
      </c>
      <c r="T14" s="46" t="s">
        <v>402</v>
      </c>
      <c r="U14" s="46" t="s">
        <v>406</v>
      </c>
      <c r="V14" s="46" t="s">
        <v>406</v>
      </c>
    </row>
    <row r="15">
      <c r="A15" s="44" t="s">
        <v>92</v>
      </c>
      <c r="B15" s="46" t="s">
        <v>9</v>
      </c>
      <c r="C15" s="46" t="s">
        <v>35</v>
      </c>
      <c r="D15" s="46" t="s">
        <v>11</v>
      </c>
      <c r="E15" s="47">
        <v>44461.0</v>
      </c>
      <c r="F15" s="46">
        <v>0.0</v>
      </c>
      <c r="G15" s="46">
        <v>1.0</v>
      </c>
      <c r="H15" s="46">
        <v>1.0</v>
      </c>
      <c r="I15" s="46">
        <v>0.0</v>
      </c>
      <c r="J15" s="46">
        <v>0.0</v>
      </c>
      <c r="K15" s="46">
        <v>0.0</v>
      </c>
      <c r="L15" s="46">
        <v>1.0</v>
      </c>
      <c r="M15" s="46">
        <v>0.0</v>
      </c>
      <c r="N15" s="46">
        <v>0.0</v>
      </c>
      <c r="O15" s="46">
        <v>1.0</v>
      </c>
      <c r="P15" s="46">
        <v>0.0</v>
      </c>
      <c r="Q15" s="46">
        <v>0.0</v>
      </c>
      <c r="R15" s="46" t="s">
        <v>415</v>
      </c>
      <c r="S15" s="46" t="s">
        <v>405</v>
      </c>
      <c r="T15" s="46" t="s">
        <v>402</v>
      </c>
      <c r="U15" s="46" t="s">
        <v>406</v>
      </c>
      <c r="V15" s="46" t="s">
        <v>406</v>
      </c>
    </row>
    <row r="16">
      <c r="A16" s="44" t="s">
        <v>50</v>
      </c>
      <c r="B16" s="46" t="s">
        <v>16</v>
      </c>
      <c r="C16" s="46" t="s">
        <v>51</v>
      </c>
      <c r="D16" s="46" t="s">
        <v>11</v>
      </c>
      <c r="E16" s="47">
        <v>44525.0</v>
      </c>
      <c r="F16" s="46">
        <v>0.0</v>
      </c>
      <c r="G16" s="46">
        <v>1.0</v>
      </c>
      <c r="H16" s="46">
        <v>0.0</v>
      </c>
      <c r="I16" s="46">
        <v>0.0</v>
      </c>
      <c r="J16" s="46">
        <v>1.0</v>
      </c>
      <c r="K16" s="46">
        <v>0.0</v>
      </c>
      <c r="L16" s="46">
        <v>0.0</v>
      </c>
      <c r="M16" s="46">
        <v>0.0</v>
      </c>
      <c r="N16" s="46">
        <v>0.0</v>
      </c>
      <c r="O16" s="46">
        <v>0.0</v>
      </c>
      <c r="P16" s="46">
        <v>0.0</v>
      </c>
      <c r="Q16" s="46">
        <v>0.0</v>
      </c>
      <c r="R16" s="46" t="s">
        <v>415</v>
      </c>
      <c r="S16" s="46" t="s">
        <v>405</v>
      </c>
      <c r="T16" s="46" t="s">
        <v>402</v>
      </c>
      <c r="U16" s="46" t="s">
        <v>402</v>
      </c>
      <c r="V16" s="46" t="s">
        <v>406</v>
      </c>
    </row>
    <row r="17">
      <c r="A17" s="44" t="s">
        <v>50</v>
      </c>
      <c r="B17" s="46" t="s">
        <v>9</v>
      </c>
      <c r="C17" s="46" t="s">
        <v>51</v>
      </c>
      <c r="D17" s="46" t="s">
        <v>11</v>
      </c>
      <c r="E17" s="47">
        <v>44525.0</v>
      </c>
      <c r="F17" s="46">
        <v>0.0</v>
      </c>
      <c r="G17" s="46">
        <v>1.0</v>
      </c>
      <c r="H17" s="46">
        <v>0.0</v>
      </c>
      <c r="I17" s="46">
        <v>0.0</v>
      </c>
      <c r="J17" s="46">
        <v>1.0</v>
      </c>
      <c r="K17" s="46">
        <v>0.0</v>
      </c>
      <c r="L17" s="46">
        <v>0.0</v>
      </c>
      <c r="M17" s="46">
        <v>0.0</v>
      </c>
      <c r="N17" s="46">
        <v>0.0</v>
      </c>
      <c r="O17" s="46">
        <v>0.0</v>
      </c>
      <c r="P17" s="46">
        <v>0.0</v>
      </c>
      <c r="Q17" s="46">
        <v>0.0</v>
      </c>
      <c r="R17" s="46" t="s">
        <v>415</v>
      </c>
      <c r="S17" s="46" t="s">
        <v>405</v>
      </c>
      <c r="T17" s="46" t="s">
        <v>402</v>
      </c>
      <c r="U17" s="46" t="s">
        <v>402</v>
      </c>
      <c r="V17" s="46" t="s">
        <v>406</v>
      </c>
    </row>
    <row r="18">
      <c r="A18" s="44" t="s">
        <v>50</v>
      </c>
      <c r="B18" s="46" t="s">
        <v>9</v>
      </c>
      <c r="C18" s="46" t="s">
        <v>51</v>
      </c>
      <c r="D18" s="46" t="s">
        <v>11</v>
      </c>
      <c r="E18" s="47">
        <v>44525.0</v>
      </c>
      <c r="F18" s="46">
        <v>0.0</v>
      </c>
      <c r="G18" s="46">
        <v>0.0</v>
      </c>
      <c r="H18" s="46">
        <v>0.5</v>
      </c>
      <c r="I18" s="46">
        <v>0.0</v>
      </c>
      <c r="J18" s="46">
        <v>0.0</v>
      </c>
      <c r="K18" s="46">
        <v>0.5</v>
      </c>
      <c r="L18" s="46">
        <v>0.0</v>
      </c>
      <c r="M18" s="46">
        <v>0.0</v>
      </c>
      <c r="N18" s="46">
        <v>0.0</v>
      </c>
      <c r="O18" s="46">
        <v>1.0</v>
      </c>
      <c r="P18" s="46">
        <v>0.0</v>
      </c>
      <c r="Q18" s="46">
        <v>0.0</v>
      </c>
      <c r="R18" s="46" t="s">
        <v>415</v>
      </c>
      <c r="S18" s="46" t="s">
        <v>405</v>
      </c>
      <c r="T18" s="46" t="s">
        <v>402</v>
      </c>
      <c r="U18" s="46" t="s">
        <v>402</v>
      </c>
      <c r="V18" s="46" t="s">
        <v>406</v>
      </c>
    </row>
    <row r="19">
      <c r="A19" s="44" t="s">
        <v>426</v>
      </c>
      <c r="B19" s="46" t="s">
        <v>9</v>
      </c>
      <c r="C19" s="46" t="s">
        <v>20</v>
      </c>
      <c r="D19" s="46" t="s">
        <v>11</v>
      </c>
      <c r="E19" s="47">
        <v>44666.0</v>
      </c>
      <c r="F19" s="46">
        <v>1.0</v>
      </c>
      <c r="G19" s="46">
        <v>1.0</v>
      </c>
      <c r="H19" s="46">
        <v>0.0</v>
      </c>
      <c r="I19" s="46">
        <v>0.0</v>
      </c>
      <c r="J19" s="46">
        <v>0.5</v>
      </c>
      <c r="K19" s="46">
        <v>0.0</v>
      </c>
      <c r="L19" s="46">
        <v>0.5</v>
      </c>
      <c r="M19" s="46">
        <v>0.0</v>
      </c>
      <c r="N19" s="46">
        <v>0.0</v>
      </c>
      <c r="O19" s="46">
        <v>0.0</v>
      </c>
      <c r="P19" s="46">
        <v>0.0</v>
      </c>
      <c r="Q19" s="46">
        <v>0.0</v>
      </c>
      <c r="R19" s="46" t="s">
        <v>417</v>
      </c>
      <c r="S19" s="46" t="s">
        <v>405</v>
      </c>
      <c r="T19" s="46" t="s">
        <v>406</v>
      </c>
      <c r="U19" s="46" t="s">
        <v>406</v>
      </c>
      <c r="V19" s="46" t="s">
        <v>406</v>
      </c>
    </row>
    <row r="20">
      <c r="A20" s="44" t="s">
        <v>121</v>
      </c>
      <c r="B20" s="46" t="s">
        <v>9</v>
      </c>
      <c r="C20" s="46" t="s">
        <v>35</v>
      </c>
      <c r="D20" s="46" t="s">
        <v>122</v>
      </c>
      <c r="E20" s="47">
        <v>44124.0</v>
      </c>
      <c r="F20" s="46">
        <v>1.0</v>
      </c>
      <c r="G20" s="46">
        <v>1.0</v>
      </c>
      <c r="H20" s="46">
        <v>0.5</v>
      </c>
      <c r="I20" s="46">
        <v>0.0</v>
      </c>
      <c r="J20" s="46">
        <v>0.5</v>
      </c>
      <c r="K20" s="46">
        <v>0.0</v>
      </c>
      <c r="L20" s="46">
        <v>1.0</v>
      </c>
      <c r="M20" s="46">
        <v>0.5</v>
      </c>
      <c r="N20" s="46">
        <v>0.0</v>
      </c>
      <c r="O20" s="46">
        <v>0.5</v>
      </c>
      <c r="P20" s="46">
        <v>0.0</v>
      </c>
      <c r="Q20" s="46">
        <v>0.0</v>
      </c>
      <c r="R20" s="46" t="s">
        <v>407</v>
      </c>
      <c r="S20" s="46" t="s">
        <v>405</v>
      </c>
      <c r="T20" s="46" t="s">
        <v>402</v>
      </c>
      <c r="U20" s="46" t="s">
        <v>406</v>
      </c>
      <c r="V20" s="46" t="s">
        <v>406</v>
      </c>
    </row>
    <row r="21">
      <c r="A21" s="44" t="s">
        <v>121</v>
      </c>
      <c r="B21" s="46" t="s">
        <v>13</v>
      </c>
      <c r="C21" s="46" t="s">
        <v>124</v>
      </c>
      <c r="D21" s="46" t="s">
        <v>11</v>
      </c>
      <c r="E21" s="47">
        <v>44428.0</v>
      </c>
      <c r="F21" s="46">
        <v>0.0</v>
      </c>
      <c r="G21" s="46">
        <v>1.0</v>
      </c>
      <c r="H21" s="46">
        <v>0.0</v>
      </c>
      <c r="I21" s="46">
        <v>0.0</v>
      </c>
      <c r="J21" s="46">
        <v>0.0</v>
      </c>
      <c r="K21" s="46">
        <v>0.0</v>
      </c>
      <c r="L21" s="46">
        <v>0.0</v>
      </c>
      <c r="M21" s="46">
        <v>0.0</v>
      </c>
      <c r="N21" s="46">
        <v>0.0</v>
      </c>
      <c r="O21" s="46">
        <v>0.0</v>
      </c>
      <c r="P21" s="46">
        <v>0.0</v>
      </c>
      <c r="Q21" s="46">
        <v>0.0</v>
      </c>
      <c r="R21" s="46" t="s">
        <v>414</v>
      </c>
      <c r="S21" s="46" t="s">
        <v>405</v>
      </c>
      <c r="T21" s="46" t="s">
        <v>402</v>
      </c>
      <c r="U21" s="46" t="s">
        <v>406</v>
      </c>
      <c r="V21" s="46" t="s">
        <v>406</v>
      </c>
    </row>
    <row r="22">
      <c r="A22" s="44" t="s">
        <v>432</v>
      </c>
      <c r="B22" s="46" t="s">
        <v>9</v>
      </c>
      <c r="C22" s="46" t="s">
        <v>20</v>
      </c>
      <c r="D22" s="46" t="s">
        <v>127</v>
      </c>
      <c r="E22" s="47">
        <v>44433.0</v>
      </c>
      <c r="F22" s="46">
        <v>0.0</v>
      </c>
      <c r="G22" s="46">
        <v>1.0</v>
      </c>
      <c r="H22" s="46">
        <v>1.0</v>
      </c>
      <c r="I22" s="46">
        <v>0.0</v>
      </c>
      <c r="J22" s="46">
        <v>0.5</v>
      </c>
      <c r="K22" s="46">
        <v>0.0</v>
      </c>
      <c r="L22" s="46">
        <v>0.0</v>
      </c>
      <c r="M22" s="46">
        <v>0.0</v>
      </c>
      <c r="N22" s="46">
        <v>0.0</v>
      </c>
      <c r="O22" s="46">
        <v>1.0</v>
      </c>
      <c r="P22" s="46">
        <v>0.0</v>
      </c>
      <c r="Q22" s="46">
        <v>0.0</v>
      </c>
      <c r="R22" s="46" t="s">
        <v>414</v>
      </c>
      <c r="S22" s="46" t="s">
        <v>405</v>
      </c>
      <c r="T22" s="46" t="s">
        <v>402</v>
      </c>
      <c r="U22" s="46" t="s">
        <v>406</v>
      </c>
      <c r="V22" s="46" t="s">
        <v>406</v>
      </c>
    </row>
    <row r="23">
      <c r="A23" s="44" t="s">
        <v>432</v>
      </c>
      <c r="B23" s="46" t="s">
        <v>9</v>
      </c>
      <c r="C23" s="46" t="s">
        <v>20</v>
      </c>
      <c r="D23" s="46" t="s">
        <v>11</v>
      </c>
      <c r="E23" s="47">
        <v>44433.0</v>
      </c>
      <c r="F23" s="46">
        <v>0.0</v>
      </c>
      <c r="G23" s="46">
        <v>0.0</v>
      </c>
      <c r="H23" s="46">
        <v>1.0</v>
      </c>
      <c r="I23" s="46">
        <v>0.0</v>
      </c>
      <c r="J23" s="46">
        <v>0.0</v>
      </c>
      <c r="K23" s="46">
        <v>0.0</v>
      </c>
      <c r="L23" s="46">
        <v>0.0</v>
      </c>
      <c r="M23" s="46">
        <v>0.0</v>
      </c>
      <c r="N23" s="46">
        <v>0.0</v>
      </c>
      <c r="O23" s="46">
        <v>0.5</v>
      </c>
      <c r="P23" s="46">
        <v>0.0</v>
      </c>
      <c r="Q23" s="46">
        <v>0.0</v>
      </c>
      <c r="R23" s="46" t="s">
        <v>414</v>
      </c>
      <c r="S23" s="46" t="s">
        <v>405</v>
      </c>
      <c r="T23" s="46" t="s">
        <v>402</v>
      </c>
      <c r="U23" s="46" t="s">
        <v>406</v>
      </c>
      <c r="V23" s="46" t="s">
        <v>406</v>
      </c>
    </row>
    <row r="24">
      <c r="A24" s="44" t="s">
        <v>432</v>
      </c>
      <c r="B24" s="46" t="s">
        <v>9</v>
      </c>
      <c r="C24" s="46" t="s">
        <v>20</v>
      </c>
      <c r="D24" s="46" t="s">
        <v>11</v>
      </c>
      <c r="E24" s="47">
        <v>44491.0</v>
      </c>
      <c r="F24" s="46">
        <v>0.0</v>
      </c>
      <c r="G24" s="46">
        <v>1.0</v>
      </c>
      <c r="H24" s="46">
        <v>0.0</v>
      </c>
      <c r="I24" s="46">
        <v>0.0</v>
      </c>
      <c r="J24" s="46">
        <v>0.0</v>
      </c>
      <c r="K24" s="46">
        <v>0.0</v>
      </c>
      <c r="L24" s="46">
        <v>1.0</v>
      </c>
      <c r="M24" s="46">
        <v>0.0</v>
      </c>
      <c r="N24" s="46">
        <v>0.0</v>
      </c>
      <c r="O24" s="46">
        <v>0.5</v>
      </c>
      <c r="P24" s="46">
        <v>0.0</v>
      </c>
      <c r="Q24" s="46">
        <v>0.0</v>
      </c>
      <c r="R24" s="46" t="s">
        <v>415</v>
      </c>
      <c r="S24" s="46" t="s">
        <v>405</v>
      </c>
      <c r="T24" s="46" t="s">
        <v>402</v>
      </c>
      <c r="U24" s="46" t="s">
        <v>406</v>
      </c>
      <c r="V24" s="46" t="s">
        <v>406</v>
      </c>
    </row>
    <row r="25">
      <c r="A25" s="44" t="s">
        <v>432</v>
      </c>
      <c r="B25" s="46" t="s">
        <v>9</v>
      </c>
      <c r="C25" s="46" t="s">
        <v>20</v>
      </c>
      <c r="D25" s="46" t="s">
        <v>11</v>
      </c>
      <c r="E25" s="47">
        <v>44433.0</v>
      </c>
      <c r="F25" s="46">
        <v>0.0</v>
      </c>
      <c r="G25" s="46">
        <v>0.0</v>
      </c>
      <c r="H25" s="46">
        <v>0.0</v>
      </c>
      <c r="I25" s="46">
        <v>0.0</v>
      </c>
      <c r="J25" s="46">
        <v>0.0</v>
      </c>
      <c r="K25" s="46">
        <v>0.0</v>
      </c>
      <c r="L25" s="46">
        <v>0.0</v>
      </c>
      <c r="M25" s="46">
        <v>0.0</v>
      </c>
      <c r="N25" s="46">
        <v>0.0</v>
      </c>
      <c r="O25" s="46">
        <v>0.5</v>
      </c>
      <c r="P25" s="46">
        <v>0.0</v>
      </c>
      <c r="Q25" s="46">
        <v>0.0</v>
      </c>
      <c r="R25" s="46" t="s">
        <v>414</v>
      </c>
      <c r="S25" s="46" t="s">
        <v>405</v>
      </c>
      <c r="T25" s="46" t="s">
        <v>402</v>
      </c>
      <c r="U25" s="46" t="s">
        <v>406</v>
      </c>
      <c r="V25" s="46" t="s">
        <v>406</v>
      </c>
    </row>
    <row r="26">
      <c r="A26" s="44" t="s">
        <v>433</v>
      </c>
      <c r="B26" s="46" t="s">
        <v>9</v>
      </c>
      <c r="C26" s="46" t="s">
        <v>35</v>
      </c>
      <c r="D26" s="46" t="s">
        <v>133</v>
      </c>
      <c r="E26" s="47">
        <v>44182.0</v>
      </c>
      <c r="F26" s="46">
        <v>0.0</v>
      </c>
      <c r="G26" s="46">
        <v>1.0</v>
      </c>
      <c r="H26" s="46">
        <v>0.0</v>
      </c>
      <c r="I26" s="46">
        <v>0.0</v>
      </c>
      <c r="J26" s="46">
        <v>1.0</v>
      </c>
      <c r="K26" s="46">
        <v>0.0</v>
      </c>
      <c r="L26" s="46">
        <v>1.0</v>
      </c>
      <c r="M26" s="46">
        <v>0.0</v>
      </c>
      <c r="N26" s="46">
        <v>0.0</v>
      </c>
      <c r="O26" s="46">
        <v>0.5</v>
      </c>
      <c r="P26" s="46">
        <v>0.0</v>
      </c>
      <c r="Q26" s="46">
        <v>0.0</v>
      </c>
      <c r="R26" s="46" t="s">
        <v>407</v>
      </c>
      <c r="S26" s="46" t="s">
        <v>405</v>
      </c>
      <c r="T26" s="46" t="s">
        <v>406</v>
      </c>
      <c r="U26" s="46" t="s">
        <v>406</v>
      </c>
      <c r="V26" s="46" t="s">
        <v>406</v>
      </c>
    </row>
    <row r="27">
      <c r="A27" s="44" t="s">
        <v>433</v>
      </c>
      <c r="B27" s="46" t="s">
        <v>9</v>
      </c>
      <c r="C27" s="46" t="s">
        <v>35</v>
      </c>
      <c r="D27" s="46" t="s">
        <v>133</v>
      </c>
      <c r="E27" s="47">
        <v>44166.0</v>
      </c>
      <c r="F27" s="46">
        <v>0.0</v>
      </c>
      <c r="G27" s="46">
        <v>1.0</v>
      </c>
      <c r="H27" s="46">
        <v>0.0</v>
      </c>
      <c r="I27" s="46">
        <v>0.0</v>
      </c>
      <c r="J27" s="46">
        <v>1.0</v>
      </c>
      <c r="K27" s="46">
        <v>0.0</v>
      </c>
      <c r="L27" s="46">
        <v>1.0</v>
      </c>
      <c r="M27" s="46">
        <v>1.0</v>
      </c>
      <c r="N27" s="46">
        <v>0.5</v>
      </c>
      <c r="O27" s="46">
        <v>0.5</v>
      </c>
      <c r="P27" s="46">
        <v>0.0</v>
      </c>
      <c r="Q27" s="46">
        <v>0.0</v>
      </c>
      <c r="R27" s="46" t="s">
        <v>407</v>
      </c>
      <c r="S27" s="46" t="s">
        <v>405</v>
      </c>
      <c r="T27" s="46" t="s">
        <v>406</v>
      </c>
      <c r="U27" s="46" t="s">
        <v>406</v>
      </c>
      <c r="V27" s="46" t="s">
        <v>406</v>
      </c>
    </row>
    <row r="28">
      <c r="A28" s="44" t="s">
        <v>433</v>
      </c>
      <c r="B28" s="46" t="s">
        <v>9</v>
      </c>
      <c r="C28" s="46" t="s">
        <v>35</v>
      </c>
      <c r="D28" s="46" t="s">
        <v>133</v>
      </c>
      <c r="E28" s="47">
        <v>44182.0</v>
      </c>
      <c r="F28" s="46">
        <v>0.0</v>
      </c>
      <c r="G28" s="46">
        <v>1.0</v>
      </c>
      <c r="H28" s="46">
        <v>0.0</v>
      </c>
      <c r="I28" s="46">
        <v>0.0</v>
      </c>
      <c r="J28" s="46">
        <v>0.0</v>
      </c>
      <c r="K28" s="46">
        <v>0.0</v>
      </c>
      <c r="L28" s="46">
        <v>1.0</v>
      </c>
      <c r="M28" s="46">
        <v>0.0</v>
      </c>
      <c r="N28" s="46">
        <v>0.0</v>
      </c>
      <c r="O28" s="46">
        <v>0.0</v>
      </c>
      <c r="P28" s="46">
        <v>0.0</v>
      </c>
      <c r="Q28" s="46">
        <v>0.0</v>
      </c>
      <c r="R28" s="46" t="s">
        <v>407</v>
      </c>
      <c r="S28" s="46" t="s">
        <v>405</v>
      </c>
      <c r="T28" s="46" t="s">
        <v>406</v>
      </c>
      <c r="U28" s="46" t="s">
        <v>406</v>
      </c>
      <c r="V28" s="46" t="s">
        <v>406</v>
      </c>
    </row>
    <row r="29">
      <c r="A29" s="44" t="s">
        <v>433</v>
      </c>
      <c r="B29" s="46" t="s">
        <v>9</v>
      </c>
      <c r="C29" s="46" t="s">
        <v>35</v>
      </c>
      <c r="D29" s="46" t="s">
        <v>133</v>
      </c>
      <c r="E29" s="47">
        <v>44182.0</v>
      </c>
      <c r="F29" s="46">
        <v>0.0</v>
      </c>
      <c r="G29" s="46">
        <v>0.0</v>
      </c>
      <c r="H29" s="46">
        <v>0.0</v>
      </c>
      <c r="I29" s="46">
        <v>0.0</v>
      </c>
      <c r="J29" s="46">
        <v>1.0</v>
      </c>
      <c r="K29" s="46">
        <v>0.0</v>
      </c>
      <c r="L29" s="46">
        <v>1.0</v>
      </c>
      <c r="M29" s="46">
        <v>0.0</v>
      </c>
      <c r="N29" s="46">
        <v>0.0</v>
      </c>
      <c r="O29" s="46">
        <v>0.0</v>
      </c>
      <c r="P29" s="46">
        <v>0.0</v>
      </c>
      <c r="Q29" s="46">
        <v>0.0</v>
      </c>
      <c r="R29" s="46" t="s">
        <v>407</v>
      </c>
      <c r="S29" s="46" t="s">
        <v>405</v>
      </c>
      <c r="T29" s="46" t="s">
        <v>406</v>
      </c>
      <c r="U29" s="46" t="s">
        <v>406</v>
      </c>
      <c r="V29" s="46" t="s">
        <v>406</v>
      </c>
    </row>
    <row r="30">
      <c r="A30" s="44" t="s">
        <v>433</v>
      </c>
      <c r="B30" s="46" t="s">
        <v>9</v>
      </c>
      <c r="C30" s="46" t="s">
        <v>35</v>
      </c>
      <c r="D30" s="46" t="s">
        <v>133</v>
      </c>
      <c r="E30" s="47">
        <v>44166.0</v>
      </c>
      <c r="F30" s="46">
        <v>0.0</v>
      </c>
      <c r="G30" s="46">
        <v>0.0</v>
      </c>
      <c r="H30" s="46">
        <v>0.0</v>
      </c>
      <c r="I30" s="46">
        <v>0.0</v>
      </c>
      <c r="J30" s="46">
        <v>1.0</v>
      </c>
      <c r="K30" s="46">
        <v>0.0</v>
      </c>
      <c r="L30" s="46">
        <v>0.0</v>
      </c>
      <c r="M30" s="46">
        <v>0.0</v>
      </c>
      <c r="N30" s="46">
        <v>0.0</v>
      </c>
      <c r="O30" s="46">
        <v>0.0</v>
      </c>
      <c r="P30" s="46">
        <v>0.0</v>
      </c>
      <c r="Q30" s="46">
        <v>0.0</v>
      </c>
      <c r="R30" s="46" t="s">
        <v>407</v>
      </c>
      <c r="S30" s="46" t="s">
        <v>405</v>
      </c>
      <c r="T30" s="46" t="s">
        <v>406</v>
      </c>
      <c r="U30" s="46" t="s">
        <v>406</v>
      </c>
      <c r="V30" s="46" t="s">
        <v>406</v>
      </c>
    </row>
    <row r="31">
      <c r="A31" s="44" t="s">
        <v>433</v>
      </c>
      <c r="B31" s="46" t="s">
        <v>13</v>
      </c>
      <c r="C31" s="46" t="s">
        <v>48</v>
      </c>
      <c r="D31" s="46" t="s">
        <v>133</v>
      </c>
      <c r="E31" s="47">
        <v>44166.0</v>
      </c>
      <c r="F31" s="46">
        <v>0.5</v>
      </c>
      <c r="G31" s="46">
        <v>0.0</v>
      </c>
      <c r="H31" s="46">
        <v>0.0</v>
      </c>
      <c r="I31" s="46">
        <v>0.0</v>
      </c>
      <c r="J31" s="46">
        <v>1.0</v>
      </c>
      <c r="K31" s="46">
        <v>0.0</v>
      </c>
      <c r="L31" s="46">
        <v>0.5</v>
      </c>
      <c r="M31" s="46">
        <v>0.0</v>
      </c>
      <c r="N31" s="46">
        <v>0.0</v>
      </c>
      <c r="O31" s="46">
        <v>0.0</v>
      </c>
      <c r="P31" s="46">
        <v>0.0</v>
      </c>
      <c r="Q31" s="46">
        <v>0.0</v>
      </c>
      <c r="R31" s="46" t="s">
        <v>407</v>
      </c>
      <c r="S31" s="46" t="s">
        <v>405</v>
      </c>
      <c r="T31" s="46" t="s">
        <v>406</v>
      </c>
      <c r="U31" s="46" t="s">
        <v>406</v>
      </c>
      <c r="V31" s="46" t="s">
        <v>406</v>
      </c>
    </row>
    <row r="32">
      <c r="A32" s="44" t="s">
        <v>433</v>
      </c>
      <c r="B32" s="46" t="s">
        <v>9</v>
      </c>
      <c r="C32" s="46" t="s">
        <v>48</v>
      </c>
      <c r="D32" s="46" t="s">
        <v>133</v>
      </c>
      <c r="E32" s="47">
        <v>44166.0</v>
      </c>
      <c r="F32" s="46">
        <v>0.0</v>
      </c>
      <c r="G32" s="46">
        <v>0.0</v>
      </c>
      <c r="H32" s="46">
        <v>1.0</v>
      </c>
      <c r="I32" s="46">
        <v>0.0</v>
      </c>
      <c r="J32" s="46">
        <v>1.0</v>
      </c>
      <c r="K32" s="46">
        <v>0.0</v>
      </c>
      <c r="L32" s="46">
        <v>1.0</v>
      </c>
      <c r="M32" s="46">
        <v>0.0</v>
      </c>
      <c r="N32" s="46">
        <v>0.0</v>
      </c>
      <c r="O32" s="46">
        <v>0.0</v>
      </c>
      <c r="P32" s="46">
        <v>0.0</v>
      </c>
      <c r="Q32" s="46">
        <v>0.0</v>
      </c>
      <c r="R32" s="46" t="s">
        <v>407</v>
      </c>
      <c r="S32" s="46" t="s">
        <v>405</v>
      </c>
      <c r="T32" s="46" t="s">
        <v>406</v>
      </c>
      <c r="U32" s="46" t="s">
        <v>406</v>
      </c>
      <c r="V32" s="46" t="s">
        <v>406</v>
      </c>
    </row>
    <row r="33">
      <c r="A33" s="44" t="s">
        <v>433</v>
      </c>
      <c r="B33" s="46" t="s">
        <v>9</v>
      </c>
      <c r="C33" s="46" t="s">
        <v>48</v>
      </c>
      <c r="D33" s="46" t="s">
        <v>133</v>
      </c>
      <c r="E33" s="47">
        <v>44166.0</v>
      </c>
      <c r="F33" s="46">
        <v>0.0</v>
      </c>
      <c r="G33" s="46">
        <v>0.0</v>
      </c>
      <c r="H33" s="46">
        <v>0.0</v>
      </c>
      <c r="I33" s="46">
        <v>0.0</v>
      </c>
      <c r="J33" s="46">
        <v>1.0</v>
      </c>
      <c r="K33" s="46">
        <v>0.0</v>
      </c>
      <c r="L33" s="46">
        <v>0.0</v>
      </c>
      <c r="M33" s="46">
        <v>0.0</v>
      </c>
      <c r="N33" s="46">
        <v>0.0</v>
      </c>
      <c r="O33" s="46">
        <v>0.0</v>
      </c>
      <c r="P33" s="46">
        <v>0.0</v>
      </c>
      <c r="Q33" s="46">
        <v>0.0</v>
      </c>
      <c r="R33" s="46" t="s">
        <v>407</v>
      </c>
      <c r="S33" s="46" t="s">
        <v>405</v>
      </c>
      <c r="T33" s="46" t="s">
        <v>406</v>
      </c>
      <c r="U33" s="46" t="s">
        <v>406</v>
      </c>
      <c r="V33" s="46" t="s">
        <v>406</v>
      </c>
    </row>
    <row r="34">
      <c r="A34" s="44" t="s">
        <v>433</v>
      </c>
      <c r="B34" s="46" t="s">
        <v>9</v>
      </c>
      <c r="C34" s="46" t="s">
        <v>55</v>
      </c>
      <c r="D34" s="46" t="s">
        <v>133</v>
      </c>
      <c r="E34" s="47">
        <v>44182.0</v>
      </c>
      <c r="F34" s="46">
        <v>0.0</v>
      </c>
      <c r="G34" s="46">
        <v>1.0</v>
      </c>
      <c r="H34" s="46">
        <v>0.0</v>
      </c>
      <c r="I34" s="46">
        <v>0.0</v>
      </c>
      <c r="J34" s="46">
        <v>0.0</v>
      </c>
      <c r="K34" s="46">
        <v>0.0</v>
      </c>
      <c r="L34" s="46">
        <v>1.0</v>
      </c>
      <c r="M34" s="46">
        <v>0.0</v>
      </c>
      <c r="N34" s="46">
        <v>0.0</v>
      </c>
      <c r="O34" s="46">
        <v>0.0</v>
      </c>
      <c r="P34" s="46">
        <v>0.0</v>
      </c>
      <c r="Q34" s="46">
        <v>0.0</v>
      </c>
      <c r="R34" s="46" t="s">
        <v>407</v>
      </c>
      <c r="S34" s="46" t="s">
        <v>405</v>
      </c>
      <c r="T34" s="46" t="s">
        <v>406</v>
      </c>
      <c r="U34" s="46" t="s">
        <v>406</v>
      </c>
      <c r="V34" s="46" t="s">
        <v>406</v>
      </c>
    </row>
    <row r="35">
      <c r="A35" s="44" t="s">
        <v>433</v>
      </c>
      <c r="B35" s="46" t="s">
        <v>9</v>
      </c>
      <c r="C35" s="46" t="s">
        <v>55</v>
      </c>
      <c r="D35" s="46" t="s">
        <v>133</v>
      </c>
      <c r="E35" s="47">
        <v>44166.0</v>
      </c>
      <c r="F35" s="46">
        <v>0.0</v>
      </c>
      <c r="G35" s="46">
        <v>1.0</v>
      </c>
      <c r="H35" s="46">
        <v>0.0</v>
      </c>
      <c r="I35" s="46">
        <v>0.0</v>
      </c>
      <c r="J35" s="46">
        <v>1.0</v>
      </c>
      <c r="K35" s="46">
        <v>0.0</v>
      </c>
      <c r="L35" s="46">
        <v>0.0</v>
      </c>
      <c r="M35" s="46">
        <v>0.0</v>
      </c>
      <c r="N35" s="46">
        <v>0.0</v>
      </c>
      <c r="O35" s="46">
        <v>0.0</v>
      </c>
      <c r="P35" s="46">
        <v>0.0</v>
      </c>
      <c r="Q35" s="46">
        <v>0.0</v>
      </c>
      <c r="R35" s="46" t="s">
        <v>407</v>
      </c>
      <c r="S35" s="46" t="s">
        <v>405</v>
      </c>
      <c r="T35" s="46" t="s">
        <v>406</v>
      </c>
      <c r="U35" s="46" t="s">
        <v>406</v>
      </c>
      <c r="V35" s="46" t="s">
        <v>406</v>
      </c>
    </row>
    <row r="36">
      <c r="A36" s="44" t="s">
        <v>433</v>
      </c>
      <c r="B36" s="46" t="s">
        <v>9</v>
      </c>
      <c r="C36" s="46" t="s">
        <v>55</v>
      </c>
      <c r="D36" s="46" t="s">
        <v>133</v>
      </c>
      <c r="E36" s="47">
        <v>44190.0</v>
      </c>
      <c r="F36" s="46">
        <v>0.5</v>
      </c>
      <c r="G36" s="46">
        <v>0.0</v>
      </c>
      <c r="H36" s="46">
        <v>0.0</v>
      </c>
      <c r="I36" s="46">
        <v>0.0</v>
      </c>
      <c r="J36" s="46">
        <v>1.0</v>
      </c>
      <c r="K36" s="46">
        <v>0.0</v>
      </c>
      <c r="L36" s="46">
        <v>1.0</v>
      </c>
      <c r="M36" s="46">
        <v>0.0</v>
      </c>
      <c r="N36" s="46">
        <v>0.0</v>
      </c>
      <c r="O36" s="46">
        <v>0.0</v>
      </c>
      <c r="P36" s="46">
        <v>0.0</v>
      </c>
      <c r="Q36" s="46">
        <v>0.0</v>
      </c>
      <c r="R36" s="46" t="s">
        <v>407</v>
      </c>
      <c r="S36" s="46" t="s">
        <v>405</v>
      </c>
      <c r="T36" s="46" t="s">
        <v>406</v>
      </c>
      <c r="U36" s="46" t="s">
        <v>406</v>
      </c>
      <c r="V36" s="46" t="s">
        <v>406</v>
      </c>
    </row>
    <row r="37">
      <c r="A37" s="44" t="s">
        <v>433</v>
      </c>
      <c r="B37" s="46" t="s">
        <v>13</v>
      </c>
      <c r="C37" s="46" t="s">
        <v>55</v>
      </c>
      <c r="D37" s="46" t="s">
        <v>133</v>
      </c>
      <c r="E37" s="47">
        <v>44182.0</v>
      </c>
      <c r="F37" s="46">
        <v>0.0</v>
      </c>
      <c r="G37" s="46">
        <v>0.0</v>
      </c>
      <c r="H37" s="46">
        <v>0.0</v>
      </c>
      <c r="I37" s="46">
        <v>0.0</v>
      </c>
      <c r="J37" s="46">
        <v>0.0</v>
      </c>
      <c r="K37" s="46">
        <v>0.0</v>
      </c>
      <c r="L37" s="46">
        <v>1.0</v>
      </c>
      <c r="M37" s="46">
        <v>0.0</v>
      </c>
      <c r="N37" s="46">
        <v>0.0</v>
      </c>
      <c r="O37" s="46">
        <v>0.0</v>
      </c>
      <c r="P37" s="46">
        <v>0.0</v>
      </c>
      <c r="Q37" s="46">
        <v>0.0</v>
      </c>
      <c r="R37" s="46" t="s">
        <v>407</v>
      </c>
      <c r="S37" s="46" t="s">
        <v>405</v>
      </c>
      <c r="T37" s="46" t="s">
        <v>406</v>
      </c>
      <c r="U37" s="46" t="s">
        <v>406</v>
      </c>
      <c r="V37" s="46" t="s">
        <v>406</v>
      </c>
    </row>
    <row r="38">
      <c r="A38" s="44" t="s">
        <v>433</v>
      </c>
      <c r="B38" s="46" t="s">
        <v>9</v>
      </c>
      <c r="C38" s="46" t="s">
        <v>55</v>
      </c>
      <c r="D38" s="46" t="s">
        <v>133</v>
      </c>
      <c r="E38" s="47">
        <v>44166.0</v>
      </c>
      <c r="F38" s="46">
        <v>0.0</v>
      </c>
      <c r="G38" s="46">
        <v>0.0</v>
      </c>
      <c r="H38" s="46">
        <v>0.0</v>
      </c>
      <c r="I38" s="46">
        <v>0.0</v>
      </c>
      <c r="J38" s="46">
        <v>1.0</v>
      </c>
      <c r="K38" s="46">
        <v>0.0</v>
      </c>
      <c r="L38" s="46">
        <v>1.0</v>
      </c>
      <c r="M38" s="46">
        <v>0.0</v>
      </c>
      <c r="N38" s="46">
        <v>0.0</v>
      </c>
      <c r="O38" s="46">
        <v>0.0</v>
      </c>
      <c r="P38" s="46">
        <v>0.0</v>
      </c>
      <c r="Q38" s="46">
        <v>0.0</v>
      </c>
      <c r="R38" s="46" t="s">
        <v>407</v>
      </c>
      <c r="S38" s="46" t="s">
        <v>405</v>
      </c>
      <c r="T38" s="46" t="s">
        <v>406</v>
      </c>
      <c r="U38" s="46" t="s">
        <v>406</v>
      </c>
      <c r="V38" s="46" t="s">
        <v>406</v>
      </c>
    </row>
    <row r="39">
      <c r="A39" s="44" t="s">
        <v>433</v>
      </c>
      <c r="B39" s="46" t="s">
        <v>9</v>
      </c>
      <c r="C39" s="46" t="s">
        <v>55</v>
      </c>
      <c r="D39" s="46" t="s">
        <v>133</v>
      </c>
      <c r="E39" s="47">
        <v>44166.0</v>
      </c>
      <c r="F39" s="46">
        <v>1.0</v>
      </c>
      <c r="G39" s="46">
        <v>0.0</v>
      </c>
      <c r="H39" s="46">
        <v>0.0</v>
      </c>
      <c r="I39" s="46">
        <v>0.0</v>
      </c>
      <c r="J39" s="46">
        <v>1.0</v>
      </c>
      <c r="K39" s="46">
        <v>0.0</v>
      </c>
      <c r="L39" s="46">
        <v>1.0</v>
      </c>
      <c r="M39" s="46">
        <v>0.0</v>
      </c>
      <c r="N39" s="46">
        <v>0.0</v>
      </c>
      <c r="O39" s="46">
        <v>0.0</v>
      </c>
      <c r="P39" s="46">
        <v>0.0</v>
      </c>
      <c r="Q39" s="46">
        <v>0.0</v>
      </c>
      <c r="R39" s="46" t="s">
        <v>407</v>
      </c>
      <c r="S39" s="46" t="s">
        <v>405</v>
      </c>
      <c r="T39" s="46" t="s">
        <v>406</v>
      </c>
      <c r="U39" s="46" t="s">
        <v>406</v>
      </c>
      <c r="V39" s="46" t="s">
        <v>406</v>
      </c>
    </row>
    <row r="40">
      <c r="A40" s="44" t="s">
        <v>433</v>
      </c>
      <c r="B40" s="46" t="s">
        <v>9</v>
      </c>
      <c r="C40" s="46" t="s">
        <v>55</v>
      </c>
      <c r="D40" s="46" t="s">
        <v>133</v>
      </c>
      <c r="E40" s="47">
        <v>44166.0</v>
      </c>
      <c r="F40" s="46">
        <v>0.5</v>
      </c>
      <c r="G40" s="46">
        <v>1.0</v>
      </c>
      <c r="H40" s="46">
        <v>0.0</v>
      </c>
      <c r="I40" s="46">
        <v>0.0</v>
      </c>
      <c r="J40" s="46">
        <v>0.5</v>
      </c>
      <c r="K40" s="46">
        <v>0.0</v>
      </c>
      <c r="L40" s="46">
        <v>1.0</v>
      </c>
      <c r="M40" s="46">
        <v>0.0</v>
      </c>
      <c r="N40" s="46">
        <v>0.0</v>
      </c>
      <c r="O40" s="46">
        <v>0.0</v>
      </c>
      <c r="P40" s="46">
        <v>0.0</v>
      </c>
      <c r="Q40" s="46">
        <v>0.0</v>
      </c>
      <c r="R40" s="46" t="s">
        <v>407</v>
      </c>
      <c r="S40" s="46" t="s">
        <v>405</v>
      </c>
      <c r="T40" s="46" t="s">
        <v>406</v>
      </c>
      <c r="U40" s="46" t="s">
        <v>406</v>
      </c>
      <c r="V40" s="46" t="s">
        <v>406</v>
      </c>
    </row>
    <row r="41">
      <c r="A41" s="44" t="s">
        <v>433</v>
      </c>
      <c r="B41" s="46" t="s">
        <v>9</v>
      </c>
      <c r="C41" s="46" t="s">
        <v>33</v>
      </c>
      <c r="D41" s="46" t="s">
        <v>133</v>
      </c>
      <c r="E41" s="47">
        <v>44182.0</v>
      </c>
      <c r="F41" s="46">
        <v>0.0</v>
      </c>
      <c r="G41" s="46">
        <v>0.0</v>
      </c>
      <c r="H41" s="46">
        <v>0.0</v>
      </c>
      <c r="I41" s="46">
        <v>0.0</v>
      </c>
      <c r="J41" s="46">
        <v>1.0</v>
      </c>
      <c r="K41" s="46">
        <v>0.0</v>
      </c>
      <c r="L41" s="46">
        <v>1.0</v>
      </c>
      <c r="M41" s="46">
        <v>1.0</v>
      </c>
      <c r="N41" s="46">
        <v>0.0</v>
      </c>
      <c r="O41" s="46">
        <v>0.5</v>
      </c>
      <c r="P41" s="46">
        <v>0.5</v>
      </c>
      <c r="Q41" s="46">
        <v>0.0</v>
      </c>
      <c r="R41" s="46" t="s">
        <v>407</v>
      </c>
      <c r="S41" s="46" t="s">
        <v>405</v>
      </c>
      <c r="T41" s="46" t="s">
        <v>406</v>
      </c>
      <c r="U41" s="46" t="s">
        <v>406</v>
      </c>
      <c r="V41" s="46" t="s">
        <v>406</v>
      </c>
    </row>
    <row r="42">
      <c r="A42" s="44" t="s">
        <v>433</v>
      </c>
      <c r="B42" s="46" t="s">
        <v>9</v>
      </c>
      <c r="C42" s="46" t="s">
        <v>33</v>
      </c>
      <c r="D42" s="46" t="s">
        <v>133</v>
      </c>
      <c r="E42" s="47">
        <v>44166.0</v>
      </c>
      <c r="F42" s="46">
        <v>1.0</v>
      </c>
      <c r="G42" s="46">
        <v>0.0</v>
      </c>
      <c r="H42" s="46">
        <v>0.0</v>
      </c>
      <c r="I42" s="46">
        <v>0.0</v>
      </c>
      <c r="J42" s="46">
        <v>1.0</v>
      </c>
      <c r="K42" s="46">
        <v>0.5</v>
      </c>
      <c r="L42" s="46">
        <v>1.0</v>
      </c>
      <c r="M42" s="46">
        <v>0.0</v>
      </c>
      <c r="N42" s="46">
        <v>0.0</v>
      </c>
      <c r="O42" s="46">
        <v>0.0</v>
      </c>
      <c r="P42" s="46">
        <v>0.0</v>
      </c>
      <c r="Q42" s="46">
        <v>0.0</v>
      </c>
      <c r="R42" s="46" t="s">
        <v>407</v>
      </c>
      <c r="S42" s="46" t="s">
        <v>405</v>
      </c>
      <c r="T42" s="46" t="s">
        <v>406</v>
      </c>
      <c r="U42" s="46" t="s">
        <v>406</v>
      </c>
      <c r="V42" s="46" t="s">
        <v>406</v>
      </c>
    </row>
    <row r="43">
      <c r="A43" s="44" t="s">
        <v>433</v>
      </c>
      <c r="B43" s="46" t="s">
        <v>9</v>
      </c>
      <c r="C43" s="46" t="s">
        <v>33</v>
      </c>
      <c r="D43" s="46" t="s">
        <v>133</v>
      </c>
      <c r="E43" s="47">
        <v>44182.0</v>
      </c>
      <c r="F43" s="46">
        <v>0.0</v>
      </c>
      <c r="G43" s="46">
        <v>0.0</v>
      </c>
      <c r="H43" s="46">
        <v>0.5</v>
      </c>
      <c r="I43" s="46">
        <v>0.0</v>
      </c>
      <c r="J43" s="46">
        <v>0.5</v>
      </c>
      <c r="K43" s="46">
        <v>0.0</v>
      </c>
      <c r="L43" s="46">
        <v>1.0</v>
      </c>
      <c r="M43" s="46">
        <v>0.0</v>
      </c>
      <c r="N43" s="46">
        <v>0.0</v>
      </c>
      <c r="O43" s="46">
        <v>0.5</v>
      </c>
      <c r="P43" s="46">
        <v>0.0</v>
      </c>
      <c r="Q43" s="46">
        <v>0.0</v>
      </c>
      <c r="R43" s="46" t="s">
        <v>407</v>
      </c>
      <c r="S43" s="46" t="s">
        <v>405</v>
      </c>
      <c r="T43" s="46" t="s">
        <v>406</v>
      </c>
      <c r="U43" s="46" t="s">
        <v>406</v>
      </c>
      <c r="V43" s="46" t="s">
        <v>406</v>
      </c>
    </row>
    <row r="44">
      <c r="A44" s="44" t="s">
        <v>216</v>
      </c>
      <c r="B44" s="46" t="s">
        <v>9</v>
      </c>
      <c r="C44" s="46" t="s">
        <v>30</v>
      </c>
      <c r="D44" s="46" t="s">
        <v>153</v>
      </c>
      <c r="E44" s="47">
        <v>44708.0</v>
      </c>
      <c r="F44" s="46">
        <v>0.5</v>
      </c>
      <c r="G44" s="46">
        <v>1.0</v>
      </c>
      <c r="H44" s="46">
        <v>0.0</v>
      </c>
      <c r="I44" s="46">
        <v>0.0</v>
      </c>
      <c r="J44" s="46">
        <v>1.0</v>
      </c>
      <c r="K44" s="46">
        <v>0.0</v>
      </c>
      <c r="L44" s="46">
        <v>0.5</v>
      </c>
      <c r="M44" s="46">
        <v>0.0</v>
      </c>
      <c r="N44" s="46">
        <v>0.0</v>
      </c>
      <c r="O44" s="46">
        <v>0.5</v>
      </c>
      <c r="P44" s="46">
        <v>0.5</v>
      </c>
      <c r="Q44" s="46">
        <v>0.0</v>
      </c>
      <c r="R44" s="46" t="s">
        <v>417</v>
      </c>
      <c r="S44" s="46" t="s">
        <v>405</v>
      </c>
      <c r="T44" s="46" t="s">
        <v>406</v>
      </c>
      <c r="U44" s="46" t="s">
        <v>406</v>
      </c>
      <c r="V44" s="46" t="s">
        <v>406</v>
      </c>
    </row>
    <row r="45">
      <c r="A45" s="44" t="s">
        <v>426</v>
      </c>
      <c r="B45" s="46" t="s">
        <v>9</v>
      </c>
      <c r="C45" s="46" t="s">
        <v>10</v>
      </c>
      <c r="D45" s="46" t="s">
        <v>11</v>
      </c>
      <c r="E45" s="47">
        <v>44144.0</v>
      </c>
      <c r="F45" s="46">
        <v>1.0</v>
      </c>
      <c r="G45" s="46">
        <v>1.0</v>
      </c>
      <c r="H45" s="46">
        <v>0.0</v>
      </c>
      <c r="I45" s="46">
        <v>0.0</v>
      </c>
      <c r="J45" s="46">
        <v>1.0</v>
      </c>
      <c r="K45" s="46">
        <v>0.0</v>
      </c>
      <c r="L45" s="46">
        <v>1.0</v>
      </c>
      <c r="M45" s="46">
        <v>0.5</v>
      </c>
      <c r="N45" s="46">
        <v>0.0</v>
      </c>
      <c r="O45" s="46">
        <v>0.0</v>
      </c>
      <c r="P45" s="46">
        <v>1.0</v>
      </c>
      <c r="Q45" s="46">
        <v>0.0</v>
      </c>
      <c r="R45" s="46" t="s">
        <v>407</v>
      </c>
      <c r="S45" s="46" t="s">
        <v>405</v>
      </c>
      <c r="T45" s="46" t="s">
        <v>406</v>
      </c>
      <c r="U45" s="46" t="s">
        <v>406</v>
      </c>
      <c r="V45" s="46" t="s">
        <v>406</v>
      </c>
    </row>
    <row r="46">
      <c r="A46" s="44" t="s">
        <v>435</v>
      </c>
      <c r="B46" s="46" t="s">
        <v>9</v>
      </c>
      <c r="C46" s="46" t="s">
        <v>10</v>
      </c>
      <c r="D46" s="46" t="s">
        <v>11</v>
      </c>
      <c r="E46" s="47">
        <v>44867.0</v>
      </c>
      <c r="F46" s="46">
        <v>0.0</v>
      </c>
      <c r="G46" s="46">
        <v>0.5</v>
      </c>
      <c r="H46" s="46">
        <v>0.0</v>
      </c>
      <c r="I46" s="46">
        <v>0.0</v>
      </c>
      <c r="J46" s="46">
        <v>0.0</v>
      </c>
      <c r="K46" s="46">
        <v>0.0</v>
      </c>
      <c r="L46" s="46">
        <v>0.5</v>
      </c>
      <c r="M46" s="46">
        <v>0.0</v>
      </c>
      <c r="N46" s="46">
        <v>0.0</v>
      </c>
      <c r="O46" s="46">
        <v>0.5</v>
      </c>
      <c r="P46" s="46">
        <v>0.0</v>
      </c>
      <c r="Q46" s="46">
        <v>0.0</v>
      </c>
      <c r="R46" s="46" t="s">
        <v>418</v>
      </c>
      <c r="S46" s="46" t="s">
        <v>401</v>
      </c>
      <c r="T46" s="46" t="s">
        <v>402</v>
      </c>
      <c r="U46" s="46" t="s">
        <v>402</v>
      </c>
      <c r="V46" s="46" t="s">
        <v>406</v>
      </c>
    </row>
    <row r="47">
      <c r="A47" s="44" t="s">
        <v>216</v>
      </c>
      <c r="B47" s="46" t="s">
        <v>9</v>
      </c>
      <c r="C47" s="46" t="s">
        <v>30</v>
      </c>
      <c r="D47" s="46" t="s">
        <v>172</v>
      </c>
      <c r="E47" s="47">
        <v>44881.0</v>
      </c>
      <c r="F47" s="46">
        <v>0.5</v>
      </c>
      <c r="G47" s="46">
        <v>1.0</v>
      </c>
      <c r="H47" s="46">
        <v>1.0</v>
      </c>
      <c r="I47" s="46">
        <v>0.0</v>
      </c>
      <c r="J47" s="46">
        <v>1.0</v>
      </c>
      <c r="K47" s="46">
        <v>0.0</v>
      </c>
      <c r="L47" s="46">
        <v>0.5</v>
      </c>
      <c r="M47" s="46">
        <v>0.0</v>
      </c>
      <c r="N47" s="46">
        <v>0.0</v>
      </c>
      <c r="O47" s="46">
        <v>0.0</v>
      </c>
      <c r="P47" s="46">
        <v>0.0</v>
      </c>
      <c r="Q47" s="46">
        <v>0.0</v>
      </c>
      <c r="R47" s="46" t="s">
        <v>418</v>
      </c>
      <c r="S47" s="46" t="s">
        <v>405</v>
      </c>
      <c r="T47" s="46" t="s">
        <v>406</v>
      </c>
      <c r="U47" s="46" t="s">
        <v>406</v>
      </c>
      <c r="V47" s="46" t="s">
        <v>406</v>
      </c>
    </row>
    <row r="48">
      <c r="A48" s="44" t="s">
        <v>216</v>
      </c>
      <c r="B48" s="46" t="s">
        <v>9</v>
      </c>
      <c r="C48" s="46" t="s">
        <v>20</v>
      </c>
      <c r="D48" s="46" t="s">
        <v>172</v>
      </c>
      <c r="E48" s="47">
        <v>44897.0</v>
      </c>
      <c r="F48" s="46">
        <v>0.0</v>
      </c>
      <c r="G48" s="46">
        <v>0.0</v>
      </c>
      <c r="H48" s="46">
        <v>0.0</v>
      </c>
      <c r="I48" s="46">
        <v>0.0</v>
      </c>
      <c r="J48" s="46">
        <v>0.0</v>
      </c>
      <c r="K48" s="46">
        <v>0.0</v>
      </c>
      <c r="L48" s="46">
        <v>0.0</v>
      </c>
      <c r="M48" s="46">
        <v>0.0</v>
      </c>
      <c r="N48" s="46">
        <v>0.0</v>
      </c>
      <c r="O48" s="46">
        <v>0.0</v>
      </c>
      <c r="P48" s="46">
        <v>0.0</v>
      </c>
      <c r="Q48" s="46">
        <v>0.0</v>
      </c>
      <c r="R48" s="46" t="s">
        <v>418</v>
      </c>
      <c r="S48" s="46" t="s">
        <v>405</v>
      </c>
      <c r="T48" s="46" t="s">
        <v>406</v>
      </c>
      <c r="U48" s="46" t="s">
        <v>406</v>
      </c>
      <c r="V48" s="46" t="s">
        <v>406</v>
      </c>
    </row>
    <row r="49">
      <c r="A49" s="44" t="s">
        <v>50</v>
      </c>
      <c r="B49" s="46" t="s">
        <v>9</v>
      </c>
      <c r="C49" s="46" t="s">
        <v>30</v>
      </c>
      <c r="D49" s="46" t="s">
        <v>11</v>
      </c>
      <c r="E49" s="47">
        <v>44917.0</v>
      </c>
      <c r="F49" s="46">
        <v>0.5</v>
      </c>
      <c r="G49" s="46">
        <v>1.0</v>
      </c>
      <c r="H49" s="46">
        <v>0.5</v>
      </c>
      <c r="I49" s="46">
        <v>0.0</v>
      </c>
      <c r="J49" s="46">
        <v>0.5</v>
      </c>
      <c r="K49" s="46">
        <v>0.5</v>
      </c>
      <c r="L49" s="46">
        <v>0.0</v>
      </c>
      <c r="M49" s="46">
        <v>0.0</v>
      </c>
      <c r="N49" s="46">
        <v>0.0</v>
      </c>
      <c r="O49" s="46">
        <v>0.5</v>
      </c>
      <c r="P49" s="46">
        <v>0.0</v>
      </c>
      <c r="Q49" s="46">
        <v>0.0</v>
      </c>
      <c r="R49" s="46" t="s">
        <v>418</v>
      </c>
      <c r="S49" s="46" t="s">
        <v>405</v>
      </c>
      <c r="T49" s="46" t="s">
        <v>402</v>
      </c>
      <c r="U49" s="46" t="s">
        <v>402</v>
      </c>
      <c r="V49" s="46" t="s">
        <v>406</v>
      </c>
    </row>
    <row r="50">
      <c r="A50" s="44" t="s">
        <v>436</v>
      </c>
      <c r="B50" s="46" t="s">
        <v>9</v>
      </c>
      <c r="C50" s="46" t="s">
        <v>10</v>
      </c>
      <c r="D50" s="46" t="s">
        <v>11</v>
      </c>
      <c r="E50" s="47">
        <v>44945.0</v>
      </c>
      <c r="F50" s="46">
        <v>0.0</v>
      </c>
      <c r="G50" s="46">
        <v>1.0</v>
      </c>
      <c r="H50" s="46">
        <v>0.0</v>
      </c>
      <c r="I50" s="46">
        <v>0.0</v>
      </c>
      <c r="J50" s="46">
        <v>0.5</v>
      </c>
      <c r="K50" s="46">
        <v>0.5</v>
      </c>
      <c r="L50" s="46">
        <v>0.0</v>
      </c>
      <c r="M50" s="46">
        <v>0.0</v>
      </c>
      <c r="N50" s="46">
        <v>0.0</v>
      </c>
      <c r="O50" s="46">
        <v>0.0</v>
      </c>
      <c r="P50" s="46">
        <v>0.0</v>
      </c>
      <c r="Q50" s="46">
        <v>0.0</v>
      </c>
      <c r="R50" s="46" t="s">
        <v>418</v>
      </c>
      <c r="S50" s="46" t="s">
        <v>405</v>
      </c>
      <c r="T50" s="46" t="s">
        <v>406</v>
      </c>
      <c r="U50" s="46" t="s">
        <v>406</v>
      </c>
      <c r="V50" s="46" t="s">
        <v>406</v>
      </c>
    </row>
    <row r="51">
      <c r="A51" s="44" t="s">
        <v>437</v>
      </c>
      <c r="B51" s="46" t="s">
        <v>9</v>
      </c>
      <c r="C51" s="46" t="s">
        <v>55</v>
      </c>
      <c r="D51" s="46" t="s">
        <v>11</v>
      </c>
      <c r="E51" s="47">
        <v>44937.0</v>
      </c>
      <c r="F51" s="46">
        <v>1.0</v>
      </c>
      <c r="G51" s="46">
        <v>0.5</v>
      </c>
      <c r="H51" s="46">
        <v>1.0</v>
      </c>
      <c r="I51" s="46">
        <v>0.0</v>
      </c>
      <c r="J51" s="46">
        <v>0.5</v>
      </c>
      <c r="K51" s="46">
        <v>0.0</v>
      </c>
      <c r="L51" s="46">
        <v>0.0</v>
      </c>
      <c r="M51" s="46">
        <v>0.0</v>
      </c>
      <c r="N51" s="46">
        <v>0.0</v>
      </c>
      <c r="O51" s="46">
        <v>0.0</v>
      </c>
      <c r="P51" s="46">
        <v>0.0</v>
      </c>
      <c r="Q51" s="46">
        <v>0.0</v>
      </c>
      <c r="R51" s="46" t="s">
        <v>418</v>
      </c>
      <c r="S51" s="46" t="s">
        <v>405</v>
      </c>
      <c r="T51" s="46" t="s">
        <v>406</v>
      </c>
      <c r="U51" s="46" t="s">
        <v>406</v>
      </c>
      <c r="V51" s="46" t="s">
        <v>406</v>
      </c>
    </row>
    <row r="52">
      <c r="A52" s="44" t="s">
        <v>437</v>
      </c>
      <c r="B52" s="46" t="s">
        <v>9</v>
      </c>
      <c r="C52" s="46" t="s">
        <v>55</v>
      </c>
      <c r="D52" s="46" t="s">
        <v>11</v>
      </c>
      <c r="E52" s="47">
        <v>44638.0</v>
      </c>
      <c r="F52" s="46">
        <v>1.0</v>
      </c>
      <c r="G52" s="46">
        <v>1.0</v>
      </c>
      <c r="H52" s="46">
        <v>0.5</v>
      </c>
      <c r="I52" s="46">
        <v>0.0</v>
      </c>
      <c r="J52" s="46">
        <v>0.5</v>
      </c>
      <c r="K52" s="46">
        <v>0.0</v>
      </c>
      <c r="L52" s="46">
        <v>1.0</v>
      </c>
      <c r="M52" s="46">
        <v>0.0</v>
      </c>
      <c r="N52" s="46">
        <v>0.0</v>
      </c>
      <c r="O52" s="46">
        <v>0.0</v>
      </c>
      <c r="P52" s="46">
        <v>0.0</v>
      </c>
      <c r="Q52" s="46">
        <v>0.0</v>
      </c>
      <c r="R52" s="46" t="s">
        <v>417</v>
      </c>
      <c r="S52" s="46" t="s">
        <v>405</v>
      </c>
      <c r="T52" s="46" t="s">
        <v>406</v>
      </c>
      <c r="U52" s="46" t="s">
        <v>406</v>
      </c>
      <c r="V52" s="46" t="s">
        <v>406</v>
      </c>
    </row>
    <row r="53">
      <c r="A53" s="44" t="s">
        <v>437</v>
      </c>
      <c r="B53" s="46" t="s">
        <v>9</v>
      </c>
      <c r="C53" s="46" t="s">
        <v>55</v>
      </c>
      <c r="D53" s="46" t="s">
        <v>194</v>
      </c>
      <c r="E53" s="47">
        <v>44945.0</v>
      </c>
      <c r="F53" s="46">
        <v>0.5</v>
      </c>
      <c r="G53" s="46">
        <v>0.5</v>
      </c>
      <c r="H53" s="46">
        <v>0.5</v>
      </c>
      <c r="I53" s="46">
        <v>0.0</v>
      </c>
      <c r="J53" s="46">
        <v>0.0</v>
      </c>
      <c r="K53" s="46">
        <v>0.0</v>
      </c>
      <c r="L53" s="46">
        <v>0.0</v>
      </c>
      <c r="M53" s="46">
        <v>0.0</v>
      </c>
      <c r="N53" s="46">
        <v>0.0</v>
      </c>
      <c r="O53" s="46">
        <v>0.0</v>
      </c>
      <c r="P53" s="46">
        <v>0.0</v>
      </c>
      <c r="Q53" s="46">
        <v>0.0</v>
      </c>
      <c r="R53" s="46" t="s">
        <v>418</v>
      </c>
      <c r="S53" s="46" t="s">
        <v>405</v>
      </c>
      <c r="T53" s="46" t="s">
        <v>406</v>
      </c>
      <c r="U53" s="46" t="s">
        <v>406</v>
      </c>
      <c r="V53" s="46" t="s">
        <v>406</v>
      </c>
    </row>
    <row r="54">
      <c r="A54" s="44" t="s">
        <v>437</v>
      </c>
      <c r="B54" s="46" t="s">
        <v>180</v>
      </c>
      <c r="C54" s="46" t="s">
        <v>55</v>
      </c>
      <c r="D54" s="46" t="s">
        <v>196</v>
      </c>
      <c r="E54" s="47">
        <v>44937.0</v>
      </c>
      <c r="F54" s="46">
        <v>0.0</v>
      </c>
      <c r="G54" s="46">
        <v>1.0</v>
      </c>
      <c r="H54" s="46">
        <v>0.0</v>
      </c>
      <c r="I54" s="46">
        <v>0.5</v>
      </c>
      <c r="J54" s="46">
        <v>0.0</v>
      </c>
      <c r="K54" s="46">
        <v>0.0</v>
      </c>
      <c r="L54" s="46">
        <v>1.0</v>
      </c>
      <c r="M54" s="46">
        <v>0.0</v>
      </c>
      <c r="N54" s="46">
        <v>0.0</v>
      </c>
      <c r="O54" s="46">
        <v>0.0</v>
      </c>
      <c r="P54" s="46">
        <v>0.0</v>
      </c>
      <c r="Q54" s="46">
        <v>0.0</v>
      </c>
      <c r="R54" s="46" t="s">
        <v>418</v>
      </c>
      <c r="S54" s="46" t="s">
        <v>405</v>
      </c>
      <c r="T54" s="46" t="s">
        <v>406</v>
      </c>
      <c r="U54" s="46" t="s">
        <v>406</v>
      </c>
      <c r="V54" s="46" t="s">
        <v>406</v>
      </c>
    </row>
    <row r="55">
      <c r="A55" s="44" t="s">
        <v>426</v>
      </c>
      <c r="B55" s="46" t="s">
        <v>16</v>
      </c>
      <c r="C55" s="46" t="s">
        <v>20</v>
      </c>
      <c r="D55" s="46" t="s">
        <v>11</v>
      </c>
      <c r="E55" s="50">
        <v>44688.0</v>
      </c>
      <c r="F55" s="46">
        <v>1.0</v>
      </c>
      <c r="G55" s="46">
        <v>1.0</v>
      </c>
      <c r="H55" s="46">
        <v>0.0</v>
      </c>
      <c r="I55" s="46">
        <v>0.0</v>
      </c>
      <c r="J55" s="46">
        <v>1.0</v>
      </c>
      <c r="K55" s="46">
        <v>0.0</v>
      </c>
      <c r="L55" s="46">
        <v>1.0</v>
      </c>
      <c r="M55" s="46">
        <v>0.0</v>
      </c>
      <c r="N55" s="46">
        <v>0.0</v>
      </c>
      <c r="O55" s="46">
        <v>0.0</v>
      </c>
      <c r="P55" s="46">
        <v>0.0</v>
      </c>
      <c r="Q55" s="46">
        <v>0.0</v>
      </c>
      <c r="R55" s="46" t="s">
        <v>417</v>
      </c>
      <c r="S55" s="46" t="s">
        <v>405</v>
      </c>
      <c r="T55" s="46" t="s">
        <v>406</v>
      </c>
      <c r="U55" s="46" t="s">
        <v>406</v>
      </c>
      <c r="V55" s="46" t="s">
        <v>406</v>
      </c>
    </row>
    <row r="56">
      <c r="A56" s="44" t="s">
        <v>426</v>
      </c>
      <c r="B56" s="46" t="s">
        <v>16</v>
      </c>
      <c r="C56" s="46" t="s">
        <v>20</v>
      </c>
      <c r="D56" s="46" t="s">
        <v>11</v>
      </c>
      <c r="E56" s="50">
        <v>44688.0</v>
      </c>
      <c r="F56" s="46">
        <v>1.0</v>
      </c>
      <c r="G56" s="46">
        <v>1.0</v>
      </c>
      <c r="H56" s="46">
        <v>0.0</v>
      </c>
      <c r="I56" s="46">
        <v>0.0</v>
      </c>
      <c r="J56" s="46">
        <v>0.0</v>
      </c>
      <c r="K56" s="46">
        <v>0.0</v>
      </c>
      <c r="L56" s="46">
        <v>1.0</v>
      </c>
      <c r="M56" s="46">
        <v>0.0</v>
      </c>
      <c r="N56" s="46">
        <v>0.0</v>
      </c>
      <c r="O56" s="46">
        <v>0.0</v>
      </c>
      <c r="P56" s="46">
        <v>0.0</v>
      </c>
      <c r="Q56" s="46">
        <v>0.0</v>
      </c>
      <c r="R56" s="46" t="s">
        <v>417</v>
      </c>
      <c r="S56" s="46" t="s">
        <v>405</v>
      </c>
      <c r="T56" s="46" t="s">
        <v>406</v>
      </c>
      <c r="U56" s="46" t="s">
        <v>406</v>
      </c>
      <c r="V56" s="46" t="s">
        <v>406</v>
      </c>
    </row>
    <row r="57">
      <c r="A57" s="44" t="s">
        <v>426</v>
      </c>
      <c r="B57" s="46" t="s">
        <v>16</v>
      </c>
      <c r="C57" s="46" t="s">
        <v>214</v>
      </c>
      <c r="E57" s="50">
        <v>44704.0</v>
      </c>
      <c r="F57" s="46">
        <v>1.0</v>
      </c>
      <c r="G57" s="46">
        <v>1.0</v>
      </c>
      <c r="H57" s="46">
        <v>0.0</v>
      </c>
      <c r="I57" s="46">
        <v>0.0</v>
      </c>
      <c r="J57" s="46">
        <v>0.0</v>
      </c>
      <c r="K57" s="46">
        <v>0.0</v>
      </c>
      <c r="L57" s="46">
        <v>0.0</v>
      </c>
      <c r="M57" s="46">
        <v>0.0</v>
      </c>
      <c r="N57" s="46">
        <v>0.0</v>
      </c>
      <c r="O57" s="46">
        <v>0.0</v>
      </c>
      <c r="P57" s="46">
        <v>0.5</v>
      </c>
      <c r="Q57" s="46">
        <v>0.0</v>
      </c>
      <c r="R57" s="46" t="s">
        <v>417</v>
      </c>
      <c r="S57" s="46" t="s">
        <v>405</v>
      </c>
      <c r="T57" s="46" t="s">
        <v>406</v>
      </c>
      <c r="U57" s="46" t="s">
        <v>406</v>
      </c>
      <c r="V57" s="46" t="s">
        <v>406</v>
      </c>
    </row>
    <row r="58">
      <c r="A58" s="44" t="s">
        <v>216</v>
      </c>
      <c r="B58" s="46" t="s">
        <v>9</v>
      </c>
      <c r="C58" s="46" t="s">
        <v>42</v>
      </c>
      <c r="D58" s="46" t="s">
        <v>217</v>
      </c>
      <c r="E58" s="50">
        <v>44312.0</v>
      </c>
      <c r="F58" s="46">
        <v>0.0</v>
      </c>
      <c r="G58" s="46">
        <v>0.0</v>
      </c>
      <c r="H58" s="46">
        <v>0.0</v>
      </c>
      <c r="I58" s="46">
        <v>0.0</v>
      </c>
      <c r="J58" s="46">
        <v>0.0</v>
      </c>
      <c r="K58" s="46">
        <v>0.0</v>
      </c>
      <c r="L58" s="46">
        <v>0.0</v>
      </c>
      <c r="M58" s="46">
        <v>0.0</v>
      </c>
      <c r="N58" s="46">
        <v>0.0</v>
      </c>
      <c r="O58" s="46">
        <v>0.0</v>
      </c>
      <c r="P58" s="46">
        <v>0.0</v>
      </c>
      <c r="Q58" s="46">
        <v>0.0</v>
      </c>
      <c r="R58" s="46" t="s">
        <v>412</v>
      </c>
      <c r="S58" s="46" t="s">
        <v>405</v>
      </c>
      <c r="T58" s="46" t="s">
        <v>406</v>
      </c>
      <c r="U58" s="46" t="s">
        <v>406</v>
      </c>
      <c r="V58" s="46" t="s">
        <v>406</v>
      </c>
    </row>
    <row r="59">
      <c r="A59" s="44" t="s">
        <v>216</v>
      </c>
      <c r="B59" s="46" t="s">
        <v>9</v>
      </c>
      <c r="C59" s="46" t="s">
        <v>20</v>
      </c>
      <c r="D59" s="46" t="s">
        <v>11</v>
      </c>
      <c r="E59" s="50">
        <v>44327.0</v>
      </c>
      <c r="F59" s="46">
        <v>0.0</v>
      </c>
      <c r="G59" s="46">
        <v>1.0</v>
      </c>
      <c r="H59" s="46">
        <v>0.0</v>
      </c>
      <c r="I59" s="46">
        <v>0.0</v>
      </c>
      <c r="J59" s="46">
        <v>1.0</v>
      </c>
      <c r="K59" s="46">
        <v>0.0</v>
      </c>
      <c r="L59" s="46">
        <v>1.0</v>
      </c>
      <c r="M59" s="46">
        <v>0.0</v>
      </c>
      <c r="N59" s="46">
        <v>0.0</v>
      </c>
      <c r="O59" s="46">
        <v>0.0</v>
      </c>
      <c r="P59" s="46">
        <v>0.0</v>
      </c>
      <c r="Q59" s="46">
        <v>0.0</v>
      </c>
      <c r="R59" s="46" t="s">
        <v>412</v>
      </c>
      <c r="S59" s="46" t="s">
        <v>405</v>
      </c>
      <c r="T59" s="46" t="s">
        <v>406</v>
      </c>
      <c r="U59" s="46" t="s">
        <v>406</v>
      </c>
      <c r="V59" s="46" t="s">
        <v>406</v>
      </c>
    </row>
    <row r="60">
      <c r="A60" s="44" t="s">
        <v>50</v>
      </c>
      <c r="B60" s="46" t="s">
        <v>9</v>
      </c>
      <c r="C60" s="46" t="s">
        <v>30</v>
      </c>
      <c r="D60" s="46" t="s">
        <v>11</v>
      </c>
      <c r="E60" s="50">
        <v>44338.0</v>
      </c>
      <c r="F60" s="46">
        <v>0.0</v>
      </c>
      <c r="G60" s="46">
        <v>0.0</v>
      </c>
      <c r="H60" s="46">
        <v>0.0</v>
      </c>
      <c r="I60" s="46">
        <v>1.0</v>
      </c>
      <c r="J60" s="46">
        <v>0.0</v>
      </c>
      <c r="K60" s="46">
        <v>1.0</v>
      </c>
      <c r="L60" s="46">
        <v>0.0</v>
      </c>
      <c r="M60" s="46">
        <v>0.0</v>
      </c>
      <c r="N60" s="46">
        <v>0.0</v>
      </c>
      <c r="O60" s="46">
        <v>0.0</v>
      </c>
      <c r="P60" s="46">
        <v>0.0</v>
      </c>
      <c r="Q60" s="46">
        <v>0.0</v>
      </c>
      <c r="R60" s="46" t="s">
        <v>412</v>
      </c>
      <c r="S60" s="46" t="s">
        <v>405</v>
      </c>
      <c r="T60" s="46" t="s">
        <v>402</v>
      </c>
      <c r="U60" s="46" t="s">
        <v>402</v>
      </c>
      <c r="V60" s="46" t="s">
        <v>406</v>
      </c>
    </row>
    <row r="61">
      <c r="A61" s="44" t="s">
        <v>50</v>
      </c>
      <c r="B61" s="46" t="s">
        <v>13</v>
      </c>
      <c r="C61" s="46" t="s">
        <v>20</v>
      </c>
      <c r="D61" s="46" t="s">
        <v>11</v>
      </c>
      <c r="E61" s="50">
        <v>44792.0</v>
      </c>
      <c r="F61" s="46">
        <v>1.0</v>
      </c>
      <c r="G61" s="46">
        <v>1.0</v>
      </c>
      <c r="H61" s="46">
        <v>0.5</v>
      </c>
      <c r="I61" s="46">
        <v>0.0</v>
      </c>
      <c r="J61" s="46">
        <v>1.0</v>
      </c>
      <c r="K61" s="46">
        <v>0.0</v>
      </c>
      <c r="L61" s="46">
        <v>1.0</v>
      </c>
      <c r="M61" s="46">
        <v>0.0</v>
      </c>
      <c r="N61" s="46">
        <v>0.0</v>
      </c>
      <c r="O61" s="46">
        <v>0.0</v>
      </c>
      <c r="P61" s="46">
        <v>0.0</v>
      </c>
      <c r="Q61" s="46">
        <v>0.0</v>
      </c>
      <c r="R61" s="46" t="s">
        <v>417</v>
      </c>
      <c r="S61" s="46" t="s">
        <v>405</v>
      </c>
      <c r="T61" s="46" t="s">
        <v>402</v>
      </c>
      <c r="U61" s="46" t="s">
        <v>402</v>
      </c>
      <c r="V61" s="46" t="s">
        <v>406</v>
      </c>
    </row>
    <row r="62">
      <c r="A62" s="44" t="s">
        <v>433</v>
      </c>
      <c r="B62" s="46" t="s">
        <v>9</v>
      </c>
      <c r="C62" s="46" t="s">
        <v>198</v>
      </c>
      <c r="D62" s="46" t="s">
        <v>11</v>
      </c>
      <c r="E62" s="50">
        <v>45064.0</v>
      </c>
      <c r="F62" s="46">
        <v>0.0</v>
      </c>
      <c r="G62" s="46">
        <v>0.0</v>
      </c>
      <c r="H62" s="46">
        <v>0.5</v>
      </c>
      <c r="I62" s="46">
        <v>0.0</v>
      </c>
      <c r="J62" s="46">
        <v>0.0</v>
      </c>
      <c r="K62" s="46">
        <v>0.0</v>
      </c>
      <c r="L62" s="46">
        <v>1.0</v>
      </c>
      <c r="M62" s="46">
        <v>1.0</v>
      </c>
      <c r="N62" s="46">
        <v>0.0</v>
      </c>
      <c r="O62" s="46">
        <v>1.0</v>
      </c>
      <c r="P62" s="46">
        <v>0.0</v>
      </c>
      <c r="Q62" s="46">
        <v>0.0</v>
      </c>
      <c r="R62" s="46" t="s">
        <v>411</v>
      </c>
      <c r="S62" s="46" t="s">
        <v>405</v>
      </c>
      <c r="T62" s="46" t="s">
        <v>406</v>
      </c>
      <c r="U62" s="46" t="s">
        <v>406</v>
      </c>
      <c r="V62" s="46" t="s">
        <v>406</v>
      </c>
    </row>
    <row r="63">
      <c r="A63" s="44" t="s">
        <v>436</v>
      </c>
      <c r="E63" s="50">
        <v>45121.0</v>
      </c>
      <c r="F63" s="46">
        <v>0.0</v>
      </c>
      <c r="G63" s="46">
        <v>0.0</v>
      </c>
      <c r="H63" s="46">
        <v>0.0</v>
      </c>
      <c r="I63" s="46">
        <v>0.0</v>
      </c>
      <c r="J63" s="46">
        <v>0.0</v>
      </c>
      <c r="K63" s="46">
        <v>0.0</v>
      </c>
      <c r="L63" s="46">
        <v>0.0</v>
      </c>
      <c r="M63" s="46">
        <v>0.0</v>
      </c>
      <c r="N63" s="46">
        <v>0.0</v>
      </c>
      <c r="O63" s="46">
        <v>0.0</v>
      </c>
      <c r="P63" s="46">
        <v>1.0</v>
      </c>
      <c r="Q63" s="46">
        <v>0.0</v>
      </c>
      <c r="R63" s="46" t="s">
        <v>411</v>
      </c>
      <c r="S63" s="46" t="s">
        <v>405</v>
      </c>
      <c r="T63" s="46" t="s">
        <v>406</v>
      </c>
      <c r="U63" s="46" t="s">
        <v>406</v>
      </c>
      <c r="V63" s="46" t="s">
        <v>406</v>
      </c>
    </row>
    <row r="64">
      <c r="A64" s="44" t="s">
        <v>437</v>
      </c>
      <c r="E64" s="50">
        <v>45118.0</v>
      </c>
      <c r="F64" s="46">
        <v>0.5</v>
      </c>
      <c r="G64" s="46">
        <v>0.5</v>
      </c>
      <c r="H64" s="46">
        <v>0.0</v>
      </c>
      <c r="I64" s="46">
        <v>1.0</v>
      </c>
      <c r="J64" s="46">
        <v>0.0</v>
      </c>
      <c r="K64" s="46">
        <v>0.0</v>
      </c>
      <c r="L64" s="46">
        <v>0.5</v>
      </c>
      <c r="M64" s="46">
        <v>0.0</v>
      </c>
      <c r="N64" s="46">
        <v>0.0</v>
      </c>
      <c r="O64" s="46">
        <v>0.0</v>
      </c>
      <c r="P64" s="46">
        <v>0.0</v>
      </c>
      <c r="Q64" s="46">
        <v>0.0</v>
      </c>
      <c r="R64" s="46" t="s">
        <v>411</v>
      </c>
      <c r="S64" s="46" t="s">
        <v>405</v>
      </c>
      <c r="T64" s="46" t="s">
        <v>406</v>
      </c>
      <c r="U64" s="46" t="s">
        <v>406</v>
      </c>
      <c r="V64" s="46" t="s">
        <v>406</v>
      </c>
    </row>
    <row r="65">
      <c r="A65" s="44" t="s">
        <v>437</v>
      </c>
      <c r="E65" s="50">
        <v>45118.0</v>
      </c>
      <c r="F65" s="46">
        <v>0.0</v>
      </c>
      <c r="G65" s="46">
        <v>1.0</v>
      </c>
      <c r="H65" s="46">
        <v>0.0</v>
      </c>
      <c r="I65" s="46">
        <v>0.0</v>
      </c>
      <c r="J65" s="46">
        <v>0.0</v>
      </c>
      <c r="K65" s="46">
        <v>0.0</v>
      </c>
      <c r="L65" s="46">
        <v>0.5</v>
      </c>
      <c r="M65" s="46">
        <v>0.0</v>
      </c>
      <c r="N65" s="46">
        <v>0.0</v>
      </c>
      <c r="O65" s="46">
        <v>0.0</v>
      </c>
      <c r="P65" s="46">
        <v>0.0</v>
      </c>
      <c r="Q65" s="46">
        <v>0.0</v>
      </c>
      <c r="R65" s="46" t="s">
        <v>411</v>
      </c>
      <c r="S65" s="46" t="s">
        <v>405</v>
      </c>
      <c r="T65" s="46" t="s">
        <v>406</v>
      </c>
      <c r="U65" s="46" t="s">
        <v>406</v>
      </c>
      <c r="V65" s="46" t="s">
        <v>406</v>
      </c>
    </row>
    <row r="66">
      <c r="A66" s="44" t="s">
        <v>437</v>
      </c>
      <c r="E66" s="50">
        <v>45118.0</v>
      </c>
      <c r="F66" s="46">
        <v>1.0</v>
      </c>
      <c r="G66" s="46">
        <v>1.0</v>
      </c>
      <c r="H66" s="46">
        <v>0.0</v>
      </c>
      <c r="I66" s="46">
        <v>0.5</v>
      </c>
      <c r="J66" s="46">
        <v>0.0</v>
      </c>
      <c r="K66" s="46">
        <v>0.0</v>
      </c>
      <c r="L66" s="46">
        <v>1.0</v>
      </c>
      <c r="M66" s="46">
        <v>0.0</v>
      </c>
      <c r="N66" s="46">
        <v>0.0</v>
      </c>
      <c r="O66" s="46">
        <v>0.0</v>
      </c>
      <c r="P66" s="46">
        <v>0.0</v>
      </c>
      <c r="Q66" s="46">
        <v>0.0</v>
      </c>
      <c r="R66" s="46" t="s">
        <v>411</v>
      </c>
      <c r="S66" s="46" t="s">
        <v>405</v>
      </c>
      <c r="T66" s="46" t="s">
        <v>406</v>
      </c>
      <c r="U66" s="46" t="s">
        <v>406</v>
      </c>
      <c r="V66" s="46" t="s">
        <v>406</v>
      </c>
    </row>
    <row r="67">
      <c r="A67" s="44" t="s">
        <v>437</v>
      </c>
      <c r="E67" s="49">
        <v>44489.0</v>
      </c>
      <c r="F67" s="46">
        <v>1.0</v>
      </c>
      <c r="G67" s="46">
        <v>1.0</v>
      </c>
      <c r="H67" s="46">
        <v>0.0</v>
      </c>
      <c r="I67" s="46">
        <v>0.0</v>
      </c>
      <c r="J67" s="46">
        <v>1.0</v>
      </c>
      <c r="K67" s="46">
        <v>0.0</v>
      </c>
      <c r="L67" s="46">
        <v>0.0</v>
      </c>
      <c r="M67" s="46">
        <v>0.0</v>
      </c>
      <c r="N67" s="46">
        <v>0.0</v>
      </c>
      <c r="O67" s="46">
        <v>0.0</v>
      </c>
      <c r="P67" s="46">
        <v>0.0</v>
      </c>
      <c r="Q67" s="46">
        <v>0.0</v>
      </c>
      <c r="R67" s="46" t="s">
        <v>415</v>
      </c>
      <c r="S67" s="46" t="s">
        <v>405</v>
      </c>
      <c r="T67" s="46" t="s">
        <v>406</v>
      </c>
      <c r="U67" s="46" t="s">
        <v>406</v>
      </c>
      <c r="V67" s="46" t="s">
        <v>406</v>
      </c>
    </row>
    <row r="68">
      <c r="A68" s="44" t="s">
        <v>437</v>
      </c>
      <c r="E68" s="49">
        <v>44489.0</v>
      </c>
      <c r="F68" s="46">
        <v>1.0</v>
      </c>
      <c r="G68" s="46">
        <v>1.0</v>
      </c>
      <c r="H68" s="46">
        <v>0.5</v>
      </c>
      <c r="I68" s="46">
        <v>0.0</v>
      </c>
      <c r="J68" s="46">
        <v>1.0</v>
      </c>
      <c r="K68" s="46">
        <v>0.0</v>
      </c>
      <c r="L68" s="46">
        <v>0.5</v>
      </c>
      <c r="M68" s="46">
        <v>0.0</v>
      </c>
      <c r="N68" s="46">
        <v>0.0</v>
      </c>
      <c r="O68" s="46">
        <v>0.0</v>
      </c>
      <c r="P68" s="46">
        <v>0.0</v>
      </c>
      <c r="Q68" s="46">
        <v>0.0</v>
      </c>
      <c r="R68" s="46" t="s">
        <v>415</v>
      </c>
      <c r="S68" s="46" t="s">
        <v>405</v>
      </c>
      <c r="T68" s="46" t="s">
        <v>406</v>
      </c>
      <c r="U68" s="46" t="s">
        <v>406</v>
      </c>
      <c r="V68" s="46" t="s">
        <v>406</v>
      </c>
    </row>
    <row r="69">
      <c r="A69" s="44" t="s">
        <v>437</v>
      </c>
      <c r="E69" s="50">
        <v>45118.0</v>
      </c>
      <c r="F69" s="46">
        <v>0.0</v>
      </c>
      <c r="G69" s="46">
        <v>1.0</v>
      </c>
      <c r="H69" s="46">
        <v>1.0</v>
      </c>
      <c r="I69" s="46">
        <v>0.0</v>
      </c>
      <c r="J69" s="46">
        <v>0.5</v>
      </c>
      <c r="K69" s="46">
        <v>0.0</v>
      </c>
      <c r="L69" s="46">
        <v>0.0</v>
      </c>
      <c r="M69" s="46">
        <v>0.0</v>
      </c>
      <c r="N69" s="46">
        <v>0.0</v>
      </c>
      <c r="O69" s="46">
        <v>0.0</v>
      </c>
      <c r="P69" s="46">
        <v>0.0</v>
      </c>
      <c r="Q69" s="46">
        <v>0.0</v>
      </c>
      <c r="R69" s="46" t="s">
        <v>411</v>
      </c>
      <c r="S69" s="46" t="s">
        <v>405</v>
      </c>
      <c r="T69" s="46" t="s">
        <v>406</v>
      </c>
      <c r="U69" s="46" t="s">
        <v>406</v>
      </c>
      <c r="V69" s="46" t="s">
        <v>406</v>
      </c>
    </row>
    <row r="70">
      <c r="A70" s="44" t="s">
        <v>437</v>
      </c>
      <c r="E70" s="50">
        <v>43970.0</v>
      </c>
      <c r="F70" s="46">
        <v>1.0</v>
      </c>
      <c r="G70" s="46">
        <v>0.0</v>
      </c>
      <c r="H70" s="46">
        <v>0.0</v>
      </c>
      <c r="I70" s="46">
        <v>1.0</v>
      </c>
      <c r="J70" s="46">
        <v>0.0</v>
      </c>
      <c r="K70" s="46">
        <v>0.0</v>
      </c>
      <c r="L70" s="46">
        <v>1.0</v>
      </c>
      <c r="M70" s="46">
        <v>0.5</v>
      </c>
      <c r="N70" s="46">
        <v>0.0</v>
      </c>
      <c r="O70" s="46">
        <v>0.0</v>
      </c>
      <c r="P70" s="46">
        <v>0.5</v>
      </c>
      <c r="Q70" s="46">
        <v>0.0</v>
      </c>
      <c r="R70" s="46" t="s">
        <v>400</v>
      </c>
      <c r="S70" s="46" t="s">
        <v>405</v>
      </c>
      <c r="T70" s="46" t="s">
        <v>406</v>
      </c>
      <c r="U70" s="46" t="s">
        <v>406</v>
      </c>
      <c r="V70" s="46" t="s">
        <v>406</v>
      </c>
    </row>
    <row r="71">
      <c r="A71" s="44" t="s">
        <v>437</v>
      </c>
      <c r="E71" s="50">
        <v>45118.0</v>
      </c>
      <c r="F71" s="46">
        <v>1.0</v>
      </c>
      <c r="G71" s="46">
        <v>1.0</v>
      </c>
      <c r="H71" s="46">
        <v>0.5</v>
      </c>
      <c r="I71" s="46">
        <v>0.0</v>
      </c>
      <c r="J71" s="46">
        <v>0.5</v>
      </c>
      <c r="K71" s="46">
        <v>0.0</v>
      </c>
      <c r="L71" s="46">
        <v>1.0</v>
      </c>
      <c r="M71" s="46">
        <v>0.0</v>
      </c>
      <c r="N71" s="46">
        <v>0.0</v>
      </c>
      <c r="O71" s="46">
        <v>0.0</v>
      </c>
      <c r="P71" s="46">
        <v>0.0</v>
      </c>
      <c r="Q71" s="46">
        <v>0.0</v>
      </c>
      <c r="R71" s="46" t="s">
        <v>411</v>
      </c>
      <c r="S71" s="46" t="s">
        <v>405</v>
      </c>
      <c r="T71" s="46" t="s">
        <v>406</v>
      </c>
      <c r="U71" s="46" t="s">
        <v>406</v>
      </c>
      <c r="V71" s="46" t="s">
        <v>406</v>
      </c>
    </row>
    <row r="72">
      <c r="A72" s="44" t="s">
        <v>437</v>
      </c>
      <c r="E72" s="50">
        <v>45118.0</v>
      </c>
      <c r="F72" s="46">
        <v>0.5</v>
      </c>
      <c r="G72" s="46">
        <v>1.0</v>
      </c>
      <c r="H72" s="46">
        <v>0.0</v>
      </c>
      <c r="I72" s="46">
        <v>0.0</v>
      </c>
      <c r="J72" s="46">
        <v>0.0</v>
      </c>
      <c r="K72" s="46">
        <v>0.0</v>
      </c>
      <c r="L72" s="46">
        <v>0.5</v>
      </c>
      <c r="M72" s="46">
        <v>1.0</v>
      </c>
      <c r="N72" s="46">
        <v>0.0</v>
      </c>
      <c r="O72" s="46">
        <v>0.0</v>
      </c>
      <c r="P72" s="46">
        <v>0.0</v>
      </c>
      <c r="Q72" s="46">
        <v>0.0</v>
      </c>
      <c r="R72" s="46" t="s">
        <v>411</v>
      </c>
      <c r="S72" s="46" t="s">
        <v>405</v>
      </c>
      <c r="T72" s="46" t="s">
        <v>406</v>
      </c>
      <c r="U72" s="46" t="s">
        <v>406</v>
      </c>
      <c r="V72" s="46" t="s">
        <v>406</v>
      </c>
    </row>
    <row r="73">
      <c r="A73" s="44" t="s">
        <v>437</v>
      </c>
      <c r="E73" s="50">
        <v>44937.0</v>
      </c>
      <c r="F73" s="46">
        <v>0.5</v>
      </c>
      <c r="G73" s="46">
        <v>0.5</v>
      </c>
      <c r="H73" s="46">
        <v>0.0</v>
      </c>
      <c r="I73" s="46">
        <v>0.0</v>
      </c>
      <c r="J73" s="46">
        <v>0.0</v>
      </c>
      <c r="K73" s="46">
        <v>0.0</v>
      </c>
      <c r="L73" s="46">
        <v>0.5</v>
      </c>
      <c r="M73" s="46">
        <v>0.0</v>
      </c>
      <c r="N73" s="46">
        <v>0.0</v>
      </c>
      <c r="O73" s="46">
        <v>0.0</v>
      </c>
      <c r="P73" s="46">
        <v>0.0</v>
      </c>
      <c r="Q73" s="46">
        <v>0.0</v>
      </c>
      <c r="R73" s="46" t="s">
        <v>418</v>
      </c>
      <c r="S73" s="46" t="s">
        <v>405</v>
      </c>
      <c r="T73" s="46" t="s">
        <v>406</v>
      </c>
      <c r="U73" s="46" t="s">
        <v>406</v>
      </c>
      <c r="V73" s="46" t="s">
        <v>406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  <row r="10"/>
    <row r="11"/>
    <row r="15">
      <c r="A15" s="46" t="s">
        <v>394</v>
      </c>
      <c r="B15" s="46" t="s">
        <v>438</v>
      </c>
      <c r="C15" s="46" t="s">
        <v>439</v>
      </c>
      <c r="D15" s="46" t="s">
        <v>440</v>
      </c>
      <c r="E15" s="46" t="s">
        <v>441</v>
      </c>
      <c r="F15" s="46" t="s">
        <v>442</v>
      </c>
      <c r="G15" s="46" t="s">
        <v>443</v>
      </c>
      <c r="H15" s="46" t="s">
        <v>444</v>
      </c>
      <c r="I15" s="46" t="s">
        <v>445</v>
      </c>
      <c r="J15" s="46" t="s">
        <v>446</v>
      </c>
      <c r="K15" s="46" t="s">
        <v>447</v>
      </c>
    </row>
    <row r="16">
      <c r="A16" s="46" t="s">
        <v>400</v>
      </c>
      <c r="B16" s="46">
        <v>3.0</v>
      </c>
      <c r="C16" s="46">
        <v>3.0</v>
      </c>
      <c r="D16" s="46">
        <v>0.5</v>
      </c>
      <c r="E16" s="46">
        <v>0.0</v>
      </c>
      <c r="F16" s="46">
        <v>1.0</v>
      </c>
      <c r="G16" s="46">
        <v>0.0</v>
      </c>
      <c r="H16" s="46">
        <v>3.0</v>
      </c>
      <c r="I16" s="46">
        <v>1.0</v>
      </c>
      <c r="J16" s="46">
        <v>0.0</v>
      </c>
      <c r="K16" s="46">
        <v>0.0</v>
      </c>
    </row>
    <row r="17">
      <c r="A17" s="46" t="s">
        <v>407</v>
      </c>
      <c r="B17" s="46">
        <v>5.5</v>
      </c>
      <c r="C17" s="46">
        <v>5.0</v>
      </c>
      <c r="D17" s="46">
        <v>1.0</v>
      </c>
      <c r="E17" s="46">
        <v>0.0</v>
      </c>
      <c r="F17" s="46">
        <v>3.0</v>
      </c>
      <c r="G17" s="46">
        <v>2.5</v>
      </c>
      <c r="H17" s="46">
        <v>5.5</v>
      </c>
      <c r="I17" s="46">
        <v>1.0</v>
      </c>
      <c r="J17" s="46">
        <v>0.0</v>
      </c>
      <c r="K17" s="46">
        <v>2.5</v>
      </c>
    </row>
    <row r="18">
      <c r="A18" s="46" t="s">
        <v>412</v>
      </c>
      <c r="B18" s="46">
        <v>1.0</v>
      </c>
      <c r="C18" s="46">
        <v>2.0</v>
      </c>
      <c r="D18" s="46">
        <v>1.0</v>
      </c>
      <c r="E18" s="46">
        <v>1.0</v>
      </c>
      <c r="F18" s="46">
        <v>2.0</v>
      </c>
      <c r="G18" s="46">
        <v>2.0</v>
      </c>
      <c r="H18" s="46">
        <v>2.0</v>
      </c>
      <c r="I18" s="46">
        <v>0.0</v>
      </c>
      <c r="J18" s="46">
        <v>0.0</v>
      </c>
      <c r="K18" s="46">
        <v>0.0</v>
      </c>
    </row>
    <row r="19">
      <c r="A19" s="46" t="s">
        <v>414</v>
      </c>
      <c r="B19" s="46">
        <v>2.0</v>
      </c>
      <c r="C19" s="46">
        <v>5.0</v>
      </c>
      <c r="D19" s="46">
        <v>1.0</v>
      </c>
      <c r="E19" s="46">
        <v>0.0</v>
      </c>
      <c r="F19" s="46">
        <v>0.0</v>
      </c>
      <c r="G19" s="46">
        <v>1.5</v>
      </c>
      <c r="H19" s="46">
        <v>2.0</v>
      </c>
      <c r="I19" s="46">
        <v>1.0</v>
      </c>
      <c r="J19" s="46">
        <v>0.0</v>
      </c>
      <c r="K19" s="46">
        <v>1.0</v>
      </c>
    </row>
    <row r="20">
      <c r="A20" s="46" t="s">
        <v>415</v>
      </c>
      <c r="B20" s="46">
        <v>4.5</v>
      </c>
      <c r="C20" s="46">
        <v>10.0</v>
      </c>
      <c r="D20" s="46">
        <v>3.0</v>
      </c>
      <c r="E20" s="46">
        <v>1.0</v>
      </c>
      <c r="F20" s="46">
        <v>6.5</v>
      </c>
      <c r="G20" s="46">
        <v>0.5</v>
      </c>
      <c r="H20" s="46">
        <v>4.5</v>
      </c>
      <c r="I20" s="46">
        <v>0.0</v>
      </c>
      <c r="J20" s="46">
        <v>0.0</v>
      </c>
      <c r="K20" s="46">
        <v>5.0</v>
      </c>
    </row>
    <row r="21">
      <c r="A21" s="46" t="s">
        <v>417</v>
      </c>
      <c r="B21" s="46">
        <v>1.5</v>
      </c>
      <c r="C21" s="46">
        <v>3.0</v>
      </c>
      <c r="D21" s="46">
        <v>0.5</v>
      </c>
      <c r="E21" s="46">
        <v>0.5</v>
      </c>
      <c r="F21" s="46">
        <v>1.0</v>
      </c>
      <c r="G21" s="46">
        <v>0.0</v>
      </c>
      <c r="H21" s="46">
        <v>2.5</v>
      </c>
      <c r="I21" s="46">
        <v>0.0</v>
      </c>
      <c r="J21" s="46">
        <v>0.0</v>
      </c>
      <c r="K21" s="46">
        <v>0.5</v>
      </c>
    </row>
    <row r="22">
      <c r="A22" s="46" t="s">
        <v>418</v>
      </c>
      <c r="B22" s="46">
        <v>4.0</v>
      </c>
      <c r="C22" s="46">
        <v>6.0</v>
      </c>
      <c r="D22" s="46">
        <v>2.0</v>
      </c>
      <c r="E22" s="46">
        <v>0.0</v>
      </c>
      <c r="F22" s="46">
        <v>1.0</v>
      </c>
      <c r="G22" s="46">
        <v>0.0</v>
      </c>
      <c r="H22" s="46">
        <v>3.5</v>
      </c>
      <c r="I22" s="46">
        <v>0.0</v>
      </c>
      <c r="J22" s="46">
        <v>0.0</v>
      </c>
      <c r="K22" s="46">
        <v>1.0</v>
      </c>
    </row>
    <row r="23">
      <c r="A23" s="46" t="s">
        <v>411</v>
      </c>
      <c r="B23" s="46">
        <v>6.0</v>
      </c>
      <c r="C23" s="46">
        <v>5.5</v>
      </c>
      <c r="D23" s="46">
        <v>1.5</v>
      </c>
      <c r="E23" s="46">
        <v>0.0</v>
      </c>
      <c r="F23" s="46">
        <v>3.5</v>
      </c>
      <c r="G23" s="46">
        <v>3.0</v>
      </c>
      <c r="H23" s="46">
        <v>5.0</v>
      </c>
      <c r="I23" s="46">
        <v>1.0</v>
      </c>
      <c r="J23" s="46">
        <v>0.0</v>
      </c>
      <c r="K23" s="46">
        <v>1.0</v>
      </c>
    </row>
    <row r="24">
      <c r="A24" s="46" t="s">
        <v>469</v>
      </c>
      <c r="B24" s="46">
        <v>27.5</v>
      </c>
      <c r="C24" s="46">
        <v>39.5</v>
      </c>
      <c r="D24" s="46">
        <v>10.5</v>
      </c>
      <c r="E24" s="46">
        <v>2.5</v>
      </c>
      <c r="F24" s="46">
        <v>18.0</v>
      </c>
      <c r="G24" s="46">
        <v>9.5</v>
      </c>
      <c r="H24" s="46">
        <v>28.0</v>
      </c>
      <c r="I24" s="46">
        <v>4.0</v>
      </c>
      <c r="J24" s="46">
        <v>0.0</v>
      </c>
      <c r="K24" s="46">
        <v>11.0</v>
      </c>
    </row>
    <row r="47">
      <c r="A47" s="46" t="s">
        <v>394</v>
      </c>
      <c r="B47" s="46" t="s">
        <v>438</v>
      </c>
      <c r="C47" s="46" t="s">
        <v>439</v>
      </c>
      <c r="D47" s="46" t="s">
        <v>440</v>
      </c>
      <c r="E47" s="46" t="s">
        <v>441</v>
      </c>
      <c r="F47" s="46" t="s">
        <v>442</v>
      </c>
      <c r="G47" s="46" t="s">
        <v>443</v>
      </c>
      <c r="H47" s="46" t="s">
        <v>444</v>
      </c>
      <c r="I47" s="46" t="s">
        <v>445</v>
      </c>
      <c r="J47" s="46" t="s">
        <v>446</v>
      </c>
      <c r="K47" s="46" t="s">
        <v>447</v>
      </c>
      <c r="L47" s="44" t="s">
        <v>470</v>
      </c>
    </row>
    <row r="48">
      <c r="A48" s="46" t="s">
        <v>428</v>
      </c>
      <c r="B48" s="46">
        <v>2.0</v>
      </c>
      <c r="C48" s="46">
        <v>2.0</v>
      </c>
      <c r="D48" s="46">
        <v>0.0</v>
      </c>
      <c r="E48" s="46">
        <v>2.0</v>
      </c>
      <c r="F48" s="46">
        <v>0.0</v>
      </c>
      <c r="G48" s="46">
        <v>2.0</v>
      </c>
      <c r="H48" s="46">
        <v>2.0</v>
      </c>
      <c r="I48" s="46">
        <v>2.0</v>
      </c>
      <c r="J48" s="46">
        <v>0.0</v>
      </c>
      <c r="K48" s="46">
        <v>2.0</v>
      </c>
      <c r="L48" s="44" t="s">
        <v>471</v>
      </c>
    </row>
    <row r="49">
      <c r="A49" s="46" t="s">
        <v>400</v>
      </c>
      <c r="B49" s="46">
        <v>5.0</v>
      </c>
      <c r="C49" s="46">
        <v>4.0</v>
      </c>
      <c r="D49" s="46">
        <v>3.0</v>
      </c>
      <c r="E49" s="46">
        <v>1.0</v>
      </c>
      <c r="F49" s="46">
        <v>1.0</v>
      </c>
      <c r="G49" s="46">
        <v>1.0</v>
      </c>
      <c r="H49" s="46">
        <v>5.0</v>
      </c>
      <c r="I49" s="46">
        <v>1.5</v>
      </c>
      <c r="J49" s="46">
        <v>0.0</v>
      </c>
      <c r="K49" s="46">
        <v>0.0</v>
      </c>
      <c r="L49" s="44" t="s">
        <v>471</v>
      </c>
    </row>
    <row r="50">
      <c r="A50" s="46" t="s">
        <v>407</v>
      </c>
      <c r="B50" s="46">
        <v>8.0</v>
      </c>
      <c r="C50" s="46">
        <v>13.0</v>
      </c>
      <c r="D50" s="46">
        <v>5.0</v>
      </c>
      <c r="E50" s="46">
        <v>0.0</v>
      </c>
      <c r="F50" s="46">
        <v>17.5</v>
      </c>
      <c r="G50" s="46">
        <v>1.5</v>
      </c>
      <c r="H50" s="46">
        <v>21.0</v>
      </c>
      <c r="I50" s="46">
        <v>4.5</v>
      </c>
      <c r="J50" s="46">
        <v>0.5</v>
      </c>
      <c r="K50" s="46">
        <v>4.5</v>
      </c>
      <c r="L50" s="44" t="s">
        <v>471</v>
      </c>
    </row>
    <row r="51">
      <c r="A51" s="46" t="s">
        <v>412</v>
      </c>
      <c r="B51" s="46">
        <v>1.0</v>
      </c>
      <c r="C51" s="46">
        <v>5.0</v>
      </c>
      <c r="D51" s="46">
        <v>0.0</v>
      </c>
      <c r="E51" s="46">
        <v>1.0</v>
      </c>
      <c r="F51" s="46">
        <v>2.5</v>
      </c>
      <c r="G51" s="46">
        <v>1.0</v>
      </c>
      <c r="H51" s="46">
        <v>3.5</v>
      </c>
      <c r="I51" s="46">
        <v>0.5</v>
      </c>
      <c r="J51" s="46">
        <v>1.0</v>
      </c>
      <c r="K51" s="46">
        <v>0.5</v>
      </c>
      <c r="L51" s="44" t="s">
        <v>471</v>
      </c>
    </row>
    <row r="52">
      <c r="A52" s="46" t="s">
        <v>414</v>
      </c>
      <c r="B52" s="46">
        <v>1.5</v>
      </c>
      <c r="C52" s="46">
        <v>6.0</v>
      </c>
      <c r="D52" s="46">
        <v>5.0</v>
      </c>
      <c r="E52" s="46">
        <v>0.0</v>
      </c>
      <c r="F52" s="46">
        <v>4.5</v>
      </c>
      <c r="G52" s="46">
        <v>0.0</v>
      </c>
      <c r="H52" s="46">
        <v>3.0</v>
      </c>
      <c r="I52" s="46">
        <v>1.0</v>
      </c>
      <c r="J52" s="46">
        <v>0.0</v>
      </c>
      <c r="K52" s="46">
        <v>3.0</v>
      </c>
      <c r="L52" s="44" t="s">
        <v>471</v>
      </c>
    </row>
    <row r="53">
      <c r="A53" s="46" t="s">
        <v>415</v>
      </c>
      <c r="B53" s="46">
        <v>2.0</v>
      </c>
      <c r="C53" s="46">
        <v>6.0</v>
      </c>
      <c r="D53" s="46">
        <v>1.0</v>
      </c>
      <c r="E53" s="46">
        <v>0.0</v>
      </c>
      <c r="F53" s="46">
        <v>5.0</v>
      </c>
      <c r="G53" s="46">
        <v>0.5</v>
      </c>
      <c r="H53" s="46">
        <v>2.5</v>
      </c>
      <c r="I53" s="46">
        <v>0.0</v>
      </c>
      <c r="J53" s="46">
        <v>0.0</v>
      </c>
      <c r="K53" s="46">
        <v>1.5</v>
      </c>
      <c r="L53" s="44" t="s">
        <v>471</v>
      </c>
    </row>
    <row r="54">
      <c r="A54" s="46" t="s">
        <v>417</v>
      </c>
      <c r="B54" s="46">
        <v>8.5</v>
      </c>
      <c r="C54" s="46">
        <v>12.0</v>
      </c>
      <c r="D54" s="46">
        <v>1.0</v>
      </c>
      <c r="E54" s="46">
        <v>0.0</v>
      </c>
      <c r="F54" s="46">
        <v>7.0</v>
      </c>
      <c r="G54" s="46">
        <v>0.0</v>
      </c>
      <c r="H54" s="46">
        <v>8.5</v>
      </c>
      <c r="I54" s="46">
        <v>0.0</v>
      </c>
      <c r="J54" s="46">
        <v>0.0</v>
      </c>
      <c r="K54" s="46">
        <v>3.0</v>
      </c>
      <c r="L54" s="44" t="s">
        <v>471</v>
      </c>
    </row>
    <row r="55">
      <c r="A55" s="46" t="s">
        <v>418</v>
      </c>
      <c r="B55" s="46">
        <v>4.0</v>
      </c>
      <c r="C55" s="46">
        <v>6.5</v>
      </c>
      <c r="D55" s="46">
        <v>4.5</v>
      </c>
      <c r="E55" s="46">
        <v>0.5</v>
      </c>
      <c r="F55" s="46">
        <v>3.5</v>
      </c>
      <c r="G55" s="46">
        <v>1.5</v>
      </c>
      <c r="H55" s="46">
        <v>2.5</v>
      </c>
      <c r="I55" s="46">
        <v>0.0</v>
      </c>
      <c r="J55" s="46">
        <v>0.0</v>
      </c>
      <c r="K55" s="46">
        <v>1.5</v>
      </c>
      <c r="L55" s="44" t="s">
        <v>471</v>
      </c>
    </row>
    <row r="56">
      <c r="A56" s="46" t="s">
        <v>411</v>
      </c>
      <c r="B56" s="46">
        <v>3.0</v>
      </c>
      <c r="C56" s="46">
        <v>5.5</v>
      </c>
      <c r="D56" s="46">
        <v>2.0</v>
      </c>
      <c r="E56" s="46">
        <v>1.5</v>
      </c>
      <c r="F56" s="46">
        <v>1.0</v>
      </c>
      <c r="G56" s="46">
        <v>0.0</v>
      </c>
      <c r="H56" s="46">
        <v>4.5</v>
      </c>
      <c r="I56" s="46">
        <v>2.0</v>
      </c>
      <c r="J56" s="46">
        <v>0.0</v>
      </c>
      <c r="K56" s="46">
        <v>1.0</v>
      </c>
      <c r="L56" s="44" t="s">
        <v>471</v>
      </c>
    </row>
    <row r="57">
      <c r="A57" s="46" t="s">
        <v>400</v>
      </c>
      <c r="B57" s="46">
        <v>3.0</v>
      </c>
      <c r="C57" s="46">
        <v>3.0</v>
      </c>
      <c r="D57" s="46">
        <v>0.5</v>
      </c>
      <c r="E57" s="46">
        <v>0.0</v>
      </c>
      <c r="F57" s="46">
        <v>1.0</v>
      </c>
      <c r="G57" s="46">
        <v>0.0</v>
      </c>
      <c r="H57" s="46">
        <v>3.0</v>
      </c>
      <c r="I57" s="46">
        <v>1.0</v>
      </c>
      <c r="J57" s="46">
        <v>0.0</v>
      </c>
      <c r="K57" s="46">
        <v>0.0</v>
      </c>
      <c r="L57" s="44" t="s">
        <v>472</v>
      </c>
    </row>
    <row r="58">
      <c r="A58" s="46" t="s">
        <v>407</v>
      </c>
      <c r="B58" s="46">
        <v>5.5</v>
      </c>
      <c r="C58" s="46">
        <v>5.0</v>
      </c>
      <c r="D58" s="46">
        <v>1.0</v>
      </c>
      <c r="E58" s="46">
        <v>0.0</v>
      </c>
      <c r="F58" s="46">
        <v>3.0</v>
      </c>
      <c r="G58" s="46">
        <v>2.5</v>
      </c>
      <c r="H58" s="46">
        <v>5.5</v>
      </c>
      <c r="I58" s="46">
        <v>1.0</v>
      </c>
      <c r="J58" s="46">
        <v>0.0</v>
      </c>
      <c r="K58" s="46">
        <v>2.5</v>
      </c>
      <c r="L58" s="44" t="s">
        <v>472</v>
      </c>
    </row>
    <row r="59">
      <c r="A59" s="46" t="s">
        <v>412</v>
      </c>
      <c r="B59" s="46">
        <v>1.0</v>
      </c>
      <c r="C59" s="46">
        <v>2.0</v>
      </c>
      <c r="D59" s="46">
        <v>1.0</v>
      </c>
      <c r="E59" s="46">
        <v>1.0</v>
      </c>
      <c r="F59" s="46">
        <v>2.0</v>
      </c>
      <c r="G59" s="46">
        <v>2.0</v>
      </c>
      <c r="H59" s="46">
        <v>2.0</v>
      </c>
      <c r="I59" s="46">
        <v>0.0</v>
      </c>
      <c r="J59" s="46">
        <v>0.0</v>
      </c>
      <c r="K59" s="46">
        <v>0.0</v>
      </c>
      <c r="L59" s="44" t="s">
        <v>472</v>
      </c>
    </row>
    <row r="60">
      <c r="A60" s="46" t="s">
        <v>414</v>
      </c>
      <c r="B60" s="46">
        <v>2.0</v>
      </c>
      <c r="C60" s="46">
        <v>5.0</v>
      </c>
      <c r="D60" s="46">
        <v>1.0</v>
      </c>
      <c r="E60" s="46">
        <v>0.0</v>
      </c>
      <c r="F60" s="46">
        <v>0.0</v>
      </c>
      <c r="G60" s="46">
        <v>1.5</v>
      </c>
      <c r="H60" s="46">
        <v>2.0</v>
      </c>
      <c r="I60" s="46">
        <v>1.0</v>
      </c>
      <c r="J60" s="46">
        <v>0.0</v>
      </c>
      <c r="K60" s="46">
        <v>1.0</v>
      </c>
      <c r="L60" s="44" t="s">
        <v>472</v>
      </c>
    </row>
    <row r="61">
      <c r="A61" s="46" t="s">
        <v>415</v>
      </c>
      <c r="B61" s="46">
        <v>4.5</v>
      </c>
      <c r="C61" s="46">
        <v>10.0</v>
      </c>
      <c r="D61" s="46">
        <v>3.0</v>
      </c>
      <c r="E61" s="46">
        <v>1.0</v>
      </c>
      <c r="F61" s="46">
        <v>6.5</v>
      </c>
      <c r="G61" s="46">
        <v>0.5</v>
      </c>
      <c r="H61" s="46">
        <v>4.5</v>
      </c>
      <c r="I61" s="46">
        <v>0.0</v>
      </c>
      <c r="J61" s="46">
        <v>0.0</v>
      </c>
      <c r="K61" s="46">
        <v>5.0</v>
      </c>
      <c r="L61" s="44" t="s">
        <v>472</v>
      </c>
    </row>
    <row r="62">
      <c r="A62" s="46" t="s">
        <v>417</v>
      </c>
      <c r="B62" s="46">
        <v>1.5</v>
      </c>
      <c r="C62" s="46">
        <v>3.0</v>
      </c>
      <c r="D62" s="46">
        <v>0.5</v>
      </c>
      <c r="E62" s="46">
        <v>0.5</v>
      </c>
      <c r="F62" s="46">
        <v>1.0</v>
      </c>
      <c r="G62" s="46">
        <v>0.0</v>
      </c>
      <c r="H62" s="46">
        <v>2.5</v>
      </c>
      <c r="I62" s="46">
        <v>0.0</v>
      </c>
      <c r="J62" s="46">
        <v>0.0</v>
      </c>
      <c r="K62" s="46">
        <v>0.5</v>
      </c>
      <c r="L62" s="44" t="s">
        <v>472</v>
      </c>
    </row>
    <row r="63">
      <c r="A63" s="46" t="s">
        <v>418</v>
      </c>
      <c r="B63" s="46">
        <v>4.0</v>
      </c>
      <c r="C63" s="46">
        <v>6.0</v>
      </c>
      <c r="D63" s="46">
        <v>2.0</v>
      </c>
      <c r="E63" s="46">
        <v>0.0</v>
      </c>
      <c r="F63" s="46">
        <v>1.0</v>
      </c>
      <c r="G63" s="46">
        <v>0.0</v>
      </c>
      <c r="H63" s="46">
        <v>3.5</v>
      </c>
      <c r="I63" s="46">
        <v>0.0</v>
      </c>
      <c r="J63" s="46">
        <v>0.0</v>
      </c>
      <c r="K63" s="46">
        <v>1.0</v>
      </c>
      <c r="L63" s="44" t="s">
        <v>472</v>
      </c>
    </row>
    <row r="64">
      <c r="A64" s="46" t="s">
        <v>411</v>
      </c>
      <c r="B64" s="46">
        <v>6.0</v>
      </c>
      <c r="C64" s="46">
        <v>5.5</v>
      </c>
      <c r="D64" s="46">
        <v>1.5</v>
      </c>
      <c r="E64" s="46">
        <v>0.0</v>
      </c>
      <c r="F64" s="46">
        <v>3.5</v>
      </c>
      <c r="G64" s="46">
        <v>3.0</v>
      </c>
      <c r="H64" s="46">
        <v>5.0</v>
      </c>
      <c r="I64" s="46">
        <v>1.0</v>
      </c>
      <c r="J64" s="46">
        <v>0.0</v>
      </c>
      <c r="K64" s="46">
        <v>1.0</v>
      </c>
      <c r="L64" s="44" t="s">
        <v>472</v>
      </c>
    </row>
    <row r="95">
      <c r="A95" s="46" t="s">
        <v>394</v>
      </c>
      <c r="B95" s="46" t="s">
        <v>438</v>
      </c>
      <c r="C95" s="46" t="s">
        <v>439</v>
      </c>
      <c r="D95" s="46" t="s">
        <v>440</v>
      </c>
      <c r="E95" s="46" t="s">
        <v>441</v>
      </c>
      <c r="F95" s="46" t="s">
        <v>442</v>
      </c>
      <c r="G95" s="46" t="s">
        <v>443</v>
      </c>
      <c r="H95" s="46" t="s">
        <v>444</v>
      </c>
      <c r="I95" s="46" t="s">
        <v>445</v>
      </c>
      <c r="J95" s="46" t="s">
        <v>446</v>
      </c>
      <c r="K95" s="46" t="s">
        <v>447</v>
      </c>
      <c r="L95" s="44" t="s">
        <v>470</v>
      </c>
    </row>
    <row r="96">
      <c r="A96" s="46" t="s">
        <v>428</v>
      </c>
      <c r="B96" s="46">
        <v>2.0</v>
      </c>
      <c r="C96" s="46">
        <v>2.0</v>
      </c>
      <c r="D96" s="46">
        <v>0.0</v>
      </c>
      <c r="E96" s="46">
        <v>2.0</v>
      </c>
      <c r="F96" s="46">
        <v>0.0</v>
      </c>
      <c r="G96" s="46">
        <v>2.0</v>
      </c>
      <c r="H96" s="46">
        <v>2.0</v>
      </c>
      <c r="I96" s="46">
        <v>2.0</v>
      </c>
      <c r="J96" s="46">
        <v>0.0</v>
      </c>
      <c r="K96" s="46">
        <v>2.0</v>
      </c>
      <c r="L96" s="44" t="s">
        <v>471</v>
      </c>
    </row>
    <row r="97">
      <c r="A97" s="46" t="s">
        <v>400</v>
      </c>
      <c r="B97" s="46">
        <v>5.0</v>
      </c>
      <c r="C97" s="46">
        <v>4.0</v>
      </c>
      <c r="D97" s="46">
        <v>3.0</v>
      </c>
      <c r="E97" s="46">
        <v>1.0</v>
      </c>
      <c r="F97" s="46">
        <v>1.0</v>
      </c>
      <c r="G97" s="46">
        <v>1.0</v>
      </c>
      <c r="H97" s="46">
        <v>5.0</v>
      </c>
      <c r="I97" s="46">
        <v>1.5</v>
      </c>
      <c r="J97" s="46">
        <v>0.0</v>
      </c>
      <c r="K97" s="46">
        <v>0.0</v>
      </c>
      <c r="L97" s="44" t="s">
        <v>471</v>
      </c>
    </row>
    <row r="98">
      <c r="A98" s="46" t="s">
        <v>407</v>
      </c>
      <c r="B98" s="46">
        <v>8.0</v>
      </c>
      <c r="C98" s="46">
        <v>13.0</v>
      </c>
      <c r="D98" s="46">
        <v>5.0</v>
      </c>
      <c r="E98" s="46">
        <v>0.0</v>
      </c>
      <c r="F98" s="46">
        <v>17.5</v>
      </c>
      <c r="G98" s="46">
        <v>1.5</v>
      </c>
      <c r="H98" s="46">
        <v>21.0</v>
      </c>
      <c r="I98" s="46">
        <v>4.5</v>
      </c>
      <c r="J98" s="46">
        <v>0.5</v>
      </c>
      <c r="K98" s="46">
        <v>4.5</v>
      </c>
      <c r="L98" s="44" t="s">
        <v>471</v>
      </c>
    </row>
    <row r="99">
      <c r="A99" s="46" t="s">
        <v>412</v>
      </c>
      <c r="B99" s="46">
        <v>1.0</v>
      </c>
      <c r="C99" s="46">
        <v>5.0</v>
      </c>
      <c r="D99" s="46">
        <v>0.0</v>
      </c>
      <c r="E99" s="46">
        <v>1.0</v>
      </c>
      <c r="F99" s="46">
        <v>2.5</v>
      </c>
      <c r="G99" s="46">
        <v>1.0</v>
      </c>
      <c r="H99" s="46">
        <v>3.5</v>
      </c>
      <c r="I99" s="46">
        <v>0.5</v>
      </c>
      <c r="J99" s="46">
        <v>1.0</v>
      </c>
      <c r="K99" s="46">
        <v>0.5</v>
      </c>
      <c r="L99" s="44" t="s">
        <v>471</v>
      </c>
    </row>
    <row r="100">
      <c r="A100" s="46" t="s">
        <v>414</v>
      </c>
      <c r="B100" s="46">
        <v>1.5</v>
      </c>
      <c r="C100" s="46">
        <v>6.0</v>
      </c>
      <c r="D100" s="46">
        <v>5.0</v>
      </c>
      <c r="E100" s="46">
        <v>0.0</v>
      </c>
      <c r="F100" s="46">
        <v>4.5</v>
      </c>
      <c r="G100" s="46">
        <v>0.0</v>
      </c>
      <c r="H100" s="46">
        <v>3.0</v>
      </c>
      <c r="I100" s="46">
        <v>1.0</v>
      </c>
      <c r="J100" s="46">
        <v>0.0</v>
      </c>
      <c r="K100" s="46">
        <v>3.0</v>
      </c>
      <c r="L100" s="44" t="s">
        <v>471</v>
      </c>
    </row>
    <row r="101">
      <c r="A101" s="46" t="s">
        <v>415</v>
      </c>
      <c r="B101" s="46">
        <v>2.0</v>
      </c>
      <c r="C101" s="46">
        <v>6.0</v>
      </c>
      <c r="D101" s="46">
        <v>1.0</v>
      </c>
      <c r="E101" s="46">
        <v>0.0</v>
      </c>
      <c r="F101" s="46">
        <v>5.0</v>
      </c>
      <c r="G101" s="46">
        <v>0.5</v>
      </c>
      <c r="H101" s="46">
        <v>2.5</v>
      </c>
      <c r="I101" s="46">
        <v>0.0</v>
      </c>
      <c r="J101" s="46">
        <v>0.0</v>
      </c>
      <c r="K101" s="46">
        <v>1.5</v>
      </c>
      <c r="L101" s="44" t="s">
        <v>471</v>
      </c>
    </row>
    <row r="102">
      <c r="A102" s="46" t="s">
        <v>417</v>
      </c>
      <c r="B102" s="46">
        <v>8.5</v>
      </c>
      <c r="C102" s="46">
        <v>12.0</v>
      </c>
      <c r="D102" s="46">
        <v>1.0</v>
      </c>
      <c r="E102" s="46">
        <v>0.0</v>
      </c>
      <c r="F102" s="46">
        <v>7.0</v>
      </c>
      <c r="G102" s="46">
        <v>0.0</v>
      </c>
      <c r="H102" s="46">
        <v>8.5</v>
      </c>
      <c r="I102" s="46">
        <v>0.0</v>
      </c>
      <c r="J102" s="46">
        <v>0.0</v>
      </c>
      <c r="K102" s="46">
        <v>3.0</v>
      </c>
      <c r="L102" s="44" t="s">
        <v>471</v>
      </c>
    </row>
    <row r="103">
      <c r="A103" s="46" t="s">
        <v>418</v>
      </c>
      <c r="B103" s="46">
        <v>4.0</v>
      </c>
      <c r="C103" s="46">
        <v>6.5</v>
      </c>
      <c r="D103" s="46">
        <v>4.5</v>
      </c>
      <c r="E103" s="46">
        <v>0.5</v>
      </c>
      <c r="F103" s="46">
        <v>3.5</v>
      </c>
      <c r="G103" s="46">
        <v>1.5</v>
      </c>
      <c r="H103" s="46">
        <v>2.5</v>
      </c>
      <c r="I103" s="46">
        <v>0.0</v>
      </c>
      <c r="J103" s="46">
        <v>0.0</v>
      </c>
      <c r="K103" s="46">
        <v>1.5</v>
      </c>
      <c r="L103" s="44" t="s">
        <v>471</v>
      </c>
    </row>
    <row r="104">
      <c r="A104" s="46" t="s">
        <v>411</v>
      </c>
      <c r="B104" s="46">
        <v>3.0</v>
      </c>
      <c r="C104" s="46">
        <v>5.5</v>
      </c>
      <c r="D104" s="46">
        <v>2.0</v>
      </c>
      <c r="E104" s="46">
        <v>1.5</v>
      </c>
      <c r="F104" s="46">
        <v>1.0</v>
      </c>
      <c r="G104" s="46">
        <v>0.0</v>
      </c>
      <c r="H104" s="46">
        <v>4.5</v>
      </c>
      <c r="I104" s="46">
        <v>2.0</v>
      </c>
      <c r="J104" s="46">
        <v>0.0</v>
      </c>
      <c r="K104" s="46">
        <v>1.0</v>
      </c>
      <c r="L104" s="44" t="s">
        <v>471</v>
      </c>
    </row>
    <row r="105">
      <c r="A105" s="46" t="s">
        <v>400</v>
      </c>
      <c r="B105" s="46">
        <v>3.0</v>
      </c>
      <c r="C105" s="46">
        <v>3.0</v>
      </c>
      <c r="D105" s="46">
        <v>0.5</v>
      </c>
      <c r="E105" s="46">
        <v>0.0</v>
      </c>
      <c r="F105" s="46">
        <v>1.0</v>
      </c>
      <c r="G105" s="46">
        <v>0.0</v>
      </c>
      <c r="H105" s="46">
        <v>3.0</v>
      </c>
      <c r="I105" s="46">
        <v>1.0</v>
      </c>
      <c r="J105" s="46">
        <v>0.0</v>
      </c>
      <c r="K105" s="46">
        <v>0.0</v>
      </c>
      <c r="L105" s="44" t="s">
        <v>472</v>
      </c>
    </row>
    <row r="106">
      <c r="A106" s="46" t="s">
        <v>407</v>
      </c>
      <c r="B106" s="46">
        <v>5.5</v>
      </c>
      <c r="C106" s="46">
        <v>5.0</v>
      </c>
      <c r="D106" s="46">
        <v>1.0</v>
      </c>
      <c r="E106" s="46">
        <v>0.0</v>
      </c>
      <c r="F106" s="46">
        <v>3.0</v>
      </c>
      <c r="G106" s="46">
        <v>2.5</v>
      </c>
      <c r="H106" s="46">
        <v>5.5</v>
      </c>
      <c r="I106" s="46">
        <v>1.0</v>
      </c>
      <c r="J106" s="46">
        <v>0.0</v>
      </c>
      <c r="K106" s="46">
        <v>2.5</v>
      </c>
      <c r="L106" s="44" t="s">
        <v>472</v>
      </c>
    </row>
    <row r="107">
      <c r="A107" s="46" t="s">
        <v>412</v>
      </c>
      <c r="B107" s="46">
        <v>1.0</v>
      </c>
      <c r="C107" s="46">
        <v>2.0</v>
      </c>
      <c r="D107" s="46">
        <v>1.0</v>
      </c>
      <c r="E107" s="46">
        <v>1.0</v>
      </c>
      <c r="F107" s="46">
        <v>2.0</v>
      </c>
      <c r="G107" s="46">
        <v>2.0</v>
      </c>
      <c r="H107" s="46">
        <v>2.0</v>
      </c>
      <c r="I107" s="46">
        <v>0.0</v>
      </c>
      <c r="J107" s="46">
        <v>0.0</v>
      </c>
      <c r="K107" s="46">
        <v>0.0</v>
      </c>
      <c r="L107" s="44" t="s">
        <v>472</v>
      </c>
    </row>
    <row r="108">
      <c r="A108" s="46" t="s">
        <v>414</v>
      </c>
      <c r="B108" s="46">
        <v>2.0</v>
      </c>
      <c r="C108" s="46">
        <v>5.0</v>
      </c>
      <c r="D108" s="46">
        <v>1.0</v>
      </c>
      <c r="E108" s="46">
        <v>0.0</v>
      </c>
      <c r="F108" s="46">
        <v>0.0</v>
      </c>
      <c r="G108" s="46">
        <v>1.5</v>
      </c>
      <c r="H108" s="46">
        <v>2.0</v>
      </c>
      <c r="I108" s="46">
        <v>1.0</v>
      </c>
      <c r="J108" s="46">
        <v>0.0</v>
      </c>
      <c r="K108" s="46">
        <v>1.0</v>
      </c>
      <c r="L108" s="44" t="s">
        <v>472</v>
      </c>
    </row>
    <row r="109">
      <c r="A109" s="46" t="s">
        <v>415</v>
      </c>
      <c r="B109" s="46">
        <v>4.5</v>
      </c>
      <c r="C109" s="46">
        <v>10.0</v>
      </c>
      <c r="D109" s="46">
        <v>3.0</v>
      </c>
      <c r="E109" s="46">
        <v>1.0</v>
      </c>
      <c r="F109" s="46">
        <v>6.5</v>
      </c>
      <c r="G109" s="46">
        <v>0.5</v>
      </c>
      <c r="H109" s="46">
        <v>4.5</v>
      </c>
      <c r="I109" s="46">
        <v>0.0</v>
      </c>
      <c r="J109" s="46">
        <v>0.0</v>
      </c>
      <c r="K109" s="46">
        <v>5.0</v>
      </c>
      <c r="L109" s="44" t="s">
        <v>472</v>
      </c>
    </row>
    <row r="110">
      <c r="A110" s="46" t="s">
        <v>417</v>
      </c>
      <c r="B110" s="46">
        <v>1.5</v>
      </c>
      <c r="C110" s="46">
        <v>3.0</v>
      </c>
      <c r="D110" s="46">
        <v>0.5</v>
      </c>
      <c r="E110" s="46">
        <v>0.5</v>
      </c>
      <c r="F110" s="46">
        <v>1.0</v>
      </c>
      <c r="G110" s="46">
        <v>0.0</v>
      </c>
      <c r="H110" s="46">
        <v>2.5</v>
      </c>
      <c r="I110" s="46">
        <v>0.0</v>
      </c>
      <c r="J110" s="46">
        <v>0.0</v>
      </c>
      <c r="K110" s="46">
        <v>0.5</v>
      </c>
      <c r="L110" s="44" t="s">
        <v>472</v>
      </c>
    </row>
    <row r="111">
      <c r="A111" s="46" t="s">
        <v>418</v>
      </c>
      <c r="B111" s="46">
        <v>4.0</v>
      </c>
      <c r="C111" s="46">
        <v>6.0</v>
      </c>
      <c r="D111" s="46">
        <v>2.0</v>
      </c>
      <c r="E111" s="46">
        <v>0.0</v>
      </c>
      <c r="F111" s="46">
        <v>1.0</v>
      </c>
      <c r="G111" s="46">
        <v>0.0</v>
      </c>
      <c r="H111" s="46">
        <v>3.5</v>
      </c>
      <c r="I111" s="46">
        <v>0.0</v>
      </c>
      <c r="J111" s="46">
        <v>0.0</v>
      </c>
      <c r="K111" s="46">
        <v>1.0</v>
      </c>
      <c r="L111" s="44" t="s">
        <v>472</v>
      </c>
    </row>
    <row r="112">
      <c r="A112" s="46" t="s">
        <v>411</v>
      </c>
      <c r="B112" s="46">
        <v>6.0</v>
      </c>
      <c r="C112" s="46">
        <v>5.5</v>
      </c>
      <c r="D112" s="46">
        <v>1.5</v>
      </c>
      <c r="E112" s="46">
        <v>0.0</v>
      </c>
      <c r="F112" s="46">
        <v>3.5</v>
      </c>
      <c r="G112" s="46">
        <v>3.0</v>
      </c>
      <c r="H112" s="46">
        <v>5.0</v>
      </c>
      <c r="I112" s="46">
        <v>1.0</v>
      </c>
      <c r="J112" s="46">
        <v>0.0</v>
      </c>
      <c r="K112" s="46">
        <v>1.0</v>
      </c>
      <c r="L112" s="44" t="s">
        <v>472</v>
      </c>
    </row>
    <row r="113">
      <c r="A113" s="44" t="s">
        <v>473</v>
      </c>
      <c r="B113" s="46">
        <f t="shared" ref="B113:K113" si="1">SUM(B96:B100)</f>
        <v>17.5</v>
      </c>
      <c r="C113" s="46">
        <f t="shared" si="1"/>
        <v>30</v>
      </c>
      <c r="D113" s="46">
        <f t="shared" si="1"/>
        <v>13</v>
      </c>
      <c r="E113" s="46">
        <f t="shared" si="1"/>
        <v>4</v>
      </c>
      <c r="F113" s="46">
        <f t="shared" si="1"/>
        <v>25.5</v>
      </c>
      <c r="G113" s="46">
        <f t="shared" si="1"/>
        <v>5.5</v>
      </c>
      <c r="H113" s="46">
        <f t="shared" si="1"/>
        <v>34.5</v>
      </c>
      <c r="I113" s="46">
        <f t="shared" si="1"/>
        <v>9.5</v>
      </c>
      <c r="J113" s="46">
        <f t="shared" si="1"/>
        <v>1.5</v>
      </c>
      <c r="K113" s="46">
        <f t="shared" si="1"/>
        <v>10</v>
      </c>
    </row>
    <row r="114">
      <c r="A114" s="44" t="s">
        <v>474</v>
      </c>
      <c r="B114" s="46">
        <f t="shared" ref="B114:K114" si="2">SUM(B101:B104)</f>
        <v>17.5</v>
      </c>
      <c r="C114" s="46">
        <f t="shared" si="2"/>
        <v>30</v>
      </c>
      <c r="D114" s="46">
        <f t="shared" si="2"/>
        <v>8.5</v>
      </c>
      <c r="E114" s="46">
        <f t="shared" si="2"/>
        <v>2</v>
      </c>
      <c r="F114" s="46">
        <f t="shared" si="2"/>
        <v>16.5</v>
      </c>
      <c r="G114" s="46">
        <f t="shared" si="2"/>
        <v>2</v>
      </c>
      <c r="H114" s="46">
        <f t="shared" si="2"/>
        <v>18</v>
      </c>
      <c r="I114" s="46">
        <f t="shared" si="2"/>
        <v>2</v>
      </c>
      <c r="J114" s="46">
        <f t="shared" si="2"/>
        <v>0</v>
      </c>
      <c r="K114" s="46">
        <f t="shared" si="2"/>
        <v>7</v>
      </c>
    </row>
    <row r="115">
      <c r="A115" s="44" t="s">
        <v>475</v>
      </c>
      <c r="B115" s="46">
        <f t="shared" ref="B115:K115" si="3">SUM(B105:B108)</f>
        <v>11.5</v>
      </c>
      <c r="C115" s="46">
        <f t="shared" si="3"/>
        <v>15</v>
      </c>
      <c r="D115" s="46">
        <f t="shared" si="3"/>
        <v>3.5</v>
      </c>
      <c r="E115" s="46">
        <f t="shared" si="3"/>
        <v>1</v>
      </c>
      <c r="F115" s="46">
        <f t="shared" si="3"/>
        <v>6</v>
      </c>
      <c r="G115" s="46">
        <f t="shared" si="3"/>
        <v>6</v>
      </c>
      <c r="H115" s="46">
        <f t="shared" si="3"/>
        <v>12.5</v>
      </c>
      <c r="I115" s="46">
        <f t="shared" si="3"/>
        <v>3</v>
      </c>
      <c r="J115" s="46">
        <f t="shared" si="3"/>
        <v>0</v>
      </c>
      <c r="K115" s="46">
        <f t="shared" si="3"/>
        <v>3.5</v>
      </c>
    </row>
    <row r="116">
      <c r="A116" s="44" t="s">
        <v>476</v>
      </c>
      <c r="B116" s="46">
        <f t="shared" ref="B116:K116" si="4">sum(B109:B112)</f>
        <v>16</v>
      </c>
      <c r="C116" s="46">
        <f t="shared" si="4"/>
        <v>24.5</v>
      </c>
      <c r="D116" s="46">
        <f t="shared" si="4"/>
        <v>7</v>
      </c>
      <c r="E116" s="46">
        <f t="shared" si="4"/>
        <v>1.5</v>
      </c>
      <c r="F116" s="46">
        <f t="shared" si="4"/>
        <v>12</v>
      </c>
      <c r="G116" s="46">
        <f t="shared" si="4"/>
        <v>3.5</v>
      </c>
      <c r="H116" s="46">
        <f t="shared" si="4"/>
        <v>15.5</v>
      </c>
      <c r="I116" s="46">
        <f t="shared" si="4"/>
        <v>1</v>
      </c>
      <c r="J116" s="46">
        <f t="shared" si="4"/>
        <v>0</v>
      </c>
      <c r="K116" s="46">
        <f t="shared" si="4"/>
        <v>7.5</v>
      </c>
    </row>
    <row r="117">
      <c r="A117" s="46" t="s">
        <v>394</v>
      </c>
      <c r="B117" s="46" t="s">
        <v>438</v>
      </c>
      <c r="C117" s="46" t="s">
        <v>439</v>
      </c>
      <c r="D117" s="46" t="s">
        <v>440</v>
      </c>
      <c r="E117" s="46" t="s">
        <v>441</v>
      </c>
      <c r="F117" s="46" t="s">
        <v>442</v>
      </c>
      <c r="G117" s="46" t="s">
        <v>443</v>
      </c>
      <c r="H117" s="46" t="s">
        <v>444</v>
      </c>
      <c r="I117" s="46" t="s">
        <v>445</v>
      </c>
      <c r="J117" s="46" t="s">
        <v>446</v>
      </c>
      <c r="K117" s="46" t="s">
        <v>447</v>
      </c>
    </row>
    <row r="118">
      <c r="A118" s="44" t="s">
        <v>473</v>
      </c>
      <c r="B118" s="46">
        <v>17.5</v>
      </c>
      <c r="C118" s="46">
        <v>30.0</v>
      </c>
      <c r="D118" s="46">
        <v>13.0</v>
      </c>
      <c r="E118" s="46">
        <v>4.0</v>
      </c>
      <c r="F118" s="46">
        <v>25.5</v>
      </c>
      <c r="G118" s="46">
        <v>5.5</v>
      </c>
      <c r="H118" s="46">
        <v>34.5</v>
      </c>
      <c r="I118" s="46">
        <v>9.5</v>
      </c>
      <c r="J118" s="46">
        <v>1.5</v>
      </c>
      <c r="K118" s="46">
        <v>10.0</v>
      </c>
    </row>
    <row r="119">
      <c r="A119" s="44" t="s">
        <v>474</v>
      </c>
      <c r="B119" s="46">
        <v>17.5</v>
      </c>
      <c r="C119" s="46">
        <v>30.0</v>
      </c>
      <c r="D119" s="46">
        <v>8.5</v>
      </c>
      <c r="E119" s="46">
        <v>2.0</v>
      </c>
      <c r="F119" s="46">
        <v>16.5</v>
      </c>
      <c r="G119" s="46">
        <v>2.0</v>
      </c>
      <c r="H119" s="46">
        <v>18.0</v>
      </c>
      <c r="I119" s="46">
        <v>2.0</v>
      </c>
      <c r="J119" s="46">
        <v>0.0</v>
      </c>
      <c r="K119" s="46">
        <v>7.0</v>
      </c>
    </row>
    <row r="120">
      <c r="A120" s="44" t="s">
        <v>475</v>
      </c>
      <c r="B120" s="46">
        <v>11.5</v>
      </c>
      <c r="C120" s="46">
        <v>15.0</v>
      </c>
      <c r="D120" s="46">
        <v>3.5</v>
      </c>
      <c r="E120" s="46">
        <v>1.0</v>
      </c>
      <c r="F120" s="46">
        <v>6.0</v>
      </c>
      <c r="G120" s="46">
        <v>6.0</v>
      </c>
      <c r="H120" s="46">
        <v>12.5</v>
      </c>
      <c r="I120" s="46">
        <v>3.0</v>
      </c>
      <c r="J120" s="46">
        <v>0.0</v>
      </c>
      <c r="K120" s="46">
        <v>3.5</v>
      </c>
    </row>
    <row r="121">
      <c r="A121" s="44" t="s">
        <v>476</v>
      </c>
      <c r="B121" s="46">
        <v>16.0</v>
      </c>
      <c r="C121" s="46">
        <v>24.5</v>
      </c>
      <c r="D121" s="46">
        <v>7.0</v>
      </c>
      <c r="E121" s="46">
        <v>1.5</v>
      </c>
      <c r="F121" s="46">
        <v>12.0</v>
      </c>
      <c r="G121" s="46">
        <v>3.5</v>
      </c>
      <c r="H121" s="46">
        <v>15.5</v>
      </c>
      <c r="I121" s="46">
        <v>1.0</v>
      </c>
      <c r="J121" s="46">
        <v>0.0</v>
      </c>
      <c r="K121" s="46">
        <v>7.5</v>
      </c>
    </row>
    <row r="123">
      <c r="A123" s="46" t="s">
        <v>394</v>
      </c>
      <c r="B123" s="46" t="s">
        <v>438</v>
      </c>
      <c r="C123" s="46" t="s">
        <v>439</v>
      </c>
      <c r="D123" s="46" t="s">
        <v>440</v>
      </c>
      <c r="E123" s="46" t="s">
        <v>441</v>
      </c>
      <c r="F123" s="46" t="s">
        <v>442</v>
      </c>
      <c r="G123" s="46" t="s">
        <v>443</v>
      </c>
      <c r="H123" s="46" t="s">
        <v>444</v>
      </c>
      <c r="I123" s="46" t="s">
        <v>445</v>
      </c>
      <c r="J123" s="46" t="s">
        <v>446</v>
      </c>
      <c r="K123" s="46" t="s">
        <v>447</v>
      </c>
    </row>
    <row r="124">
      <c r="A124" s="44" t="s">
        <v>471</v>
      </c>
      <c r="B124" s="46">
        <v>35.0</v>
      </c>
      <c r="C124" s="46">
        <v>60.0</v>
      </c>
      <c r="D124" s="46">
        <v>21.5</v>
      </c>
      <c r="E124" s="46">
        <v>6.0</v>
      </c>
      <c r="F124" s="46">
        <v>42.0</v>
      </c>
      <c r="G124" s="46">
        <v>7.5</v>
      </c>
      <c r="H124" s="46">
        <v>52.5</v>
      </c>
      <c r="I124" s="46">
        <v>11.5</v>
      </c>
      <c r="J124" s="46">
        <v>1.5</v>
      </c>
      <c r="K124" s="46">
        <v>17.0</v>
      </c>
    </row>
    <row r="125">
      <c r="A125" s="44" t="s">
        <v>472</v>
      </c>
      <c r="B125" s="46">
        <v>27.5</v>
      </c>
      <c r="C125" s="46">
        <v>39.5</v>
      </c>
      <c r="D125" s="46">
        <v>10.5</v>
      </c>
      <c r="E125" s="46">
        <v>2.5</v>
      </c>
      <c r="F125" s="46">
        <v>18.0</v>
      </c>
      <c r="G125" s="46">
        <v>9.5</v>
      </c>
      <c r="H125" s="46">
        <v>28.0</v>
      </c>
      <c r="I125" s="46">
        <v>4.0</v>
      </c>
      <c r="J125" s="46">
        <v>0.0</v>
      </c>
      <c r="K125" s="46">
        <v>11.0</v>
      </c>
    </row>
  </sheetData>
  <autoFilter ref="$A$47:$L$64">
    <sortState ref="A47:L64">
      <sortCondition ref="L47:L64"/>
      <sortCondition ref="A47:A64"/>
    </sortState>
  </autoFil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  <row r="10"/>
    <row r="14">
      <c r="A14" s="46" t="s">
        <v>394</v>
      </c>
      <c r="B14" s="46" t="s">
        <v>438</v>
      </c>
      <c r="C14" s="46" t="s">
        <v>439</v>
      </c>
      <c r="D14" s="46" t="s">
        <v>440</v>
      </c>
      <c r="E14" s="46" t="s">
        <v>441</v>
      </c>
      <c r="F14" s="46" t="s">
        <v>442</v>
      </c>
      <c r="G14" s="46" t="s">
        <v>443</v>
      </c>
      <c r="H14" s="46" t="s">
        <v>444</v>
      </c>
      <c r="I14" s="46" t="s">
        <v>445</v>
      </c>
      <c r="J14" s="46" t="s">
        <v>446</v>
      </c>
      <c r="K14" s="46" t="s">
        <v>447</v>
      </c>
    </row>
    <row r="15">
      <c r="A15" s="46" t="s">
        <v>428</v>
      </c>
      <c r="B15" s="46">
        <v>2.0</v>
      </c>
      <c r="C15" s="46">
        <v>2.0</v>
      </c>
      <c r="D15" s="46">
        <v>0.0</v>
      </c>
      <c r="E15" s="46">
        <v>2.0</v>
      </c>
      <c r="F15" s="46">
        <v>0.0</v>
      </c>
      <c r="G15" s="46">
        <v>2.0</v>
      </c>
      <c r="H15" s="46">
        <v>2.0</v>
      </c>
      <c r="I15" s="46">
        <v>2.0</v>
      </c>
      <c r="J15" s="46">
        <v>0.0</v>
      </c>
      <c r="K15" s="46">
        <v>2.0</v>
      </c>
    </row>
    <row r="16">
      <c r="A16" s="46" t="s">
        <v>400</v>
      </c>
      <c r="B16" s="46">
        <v>4.0</v>
      </c>
      <c r="C16" s="46">
        <v>4.0</v>
      </c>
      <c r="D16" s="46">
        <v>2.5</v>
      </c>
      <c r="E16" s="46">
        <v>0.0</v>
      </c>
      <c r="F16" s="46">
        <v>2.0</v>
      </c>
      <c r="G16" s="46">
        <v>1.0</v>
      </c>
      <c r="H16" s="46">
        <v>4.0</v>
      </c>
      <c r="I16" s="46">
        <v>2.0</v>
      </c>
      <c r="J16" s="46">
        <v>0.0</v>
      </c>
      <c r="K16" s="46">
        <v>0.0</v>
      </c>
    </row>
    <row r="17">
      <c r="A17" s="46" t="s">
        <v>407</v>
      </c>
      <c r="B17" s="46">
        <v>8.0</v>
      </c>
      <c r="C17" s="46">
        <v>9.0</v>
      </c>
      <c r="D17" s="46">
        <v>3.0</v>
      </c>
      <c r="E17" s="46">
        <v>0.0</v>
      </c>
      <c r="F17" s="46">
        <v>5.0</v>
      </c>
      <c r="G17" s="46">
        <v>3.5</v>
      </c>
      <c r="H17" s="46">
        <v>9.0</v>
      </c>
      <c r="I17" s="46">
        <v>2.5</v>
      </c>
      <c r="J17" s="46">
        <v>0.0</v>
      </c>
      <c r="K17" s="46">
        <v>3.5</v>
      </c>
    </row>
    <row r="18">
      <c r="A18" s="46" t="s">
        <v>412</v>
      </c>
      <c r="B18" s="46">
        <v>1.0</v>
      </c>
      <c r="C18" s="46">
        <v>4.0</v>
      </c>
      <c r="D18" s="46">
        <v>1.0</v>
      </c>
      <c r="E18" s="46">
        <v>1.0</v>
      </c>
      <c r="F18" s="46">
        <v>2.5</v>
      </c>
      <c r="G18" s="46">
        <v>2.0</v>
      </c>
      <c r="H18" s="46">
        <v>2.5</v>
      </c>
      <c r="I18" s="46">
        <v>0.5</v>
      </c>
      <c r="J18" s="46">
        <v>0.0</v>
      </c>
      <c r="K18" s="46">
        <v>0.5</v>
      </c>
    </row>
    <row r="19">
      <c r="A19" s="46" t="s">
        <v>414</v>
      </c>
      <c r="B19" s="46">
        <v>3.0</v>
      </c>
      <c r="C19" s="46">
        <v>8.5</v>
      </c>
      <c r="D19" s="46">
        <v>4.0</v>
      </c>
      <c r="E19" s="46">
        <v>0.0</v>
      </c>
      <c r="F19" s="46">
        <v>3.0</v>
      </c>
      <c r="G19" s="46">
        <v>1.5</v>
      </c>
      <c r="H19" s="46">
        <v>5.0</v>
      </c>
      <c r="I19" s="46">
        <v>2.0</v>
      </c>
      <c r="J19" s="46">
        <v>0.0</v>
      </c>
      <c r="K19" s="46">
        <v>2.0</v>
      </c>
    </row>
    <row r="20">
      <c r="A20" s="46" t="s">
        <v>415</v>
      </c>
      <c r="B20" s="46">
        <v>2.5</v>
      </c>
      <c r="C20" s="46">
        <v>5.0</v>
      </c>
      <c r="D20" s="46">
        <v>1.0</v>
      </c>
      <c r="E20" s="46">
        <v>1.0</v>
      </c>
      <c r="F20" s="46">
        <v>2.5</v>
      </c>
      <c r="G20" s="46">
        <v>0.5</v>
      </c>
      <c r="H20" s="46">
        <v>3.0</v>
      </c>
      <c r="I20" s="46">
        <v>0.0</v>
      </c>
      <c r="J20" s="46">
        <v>0.0</v>
      </c>
      <c r="K20" s="46">
        <v>3.0</v>
      </c>
    </row>
    <row r="21">
      <c r="A21" s="46" t="s">
        <v>417</v>
      </c>
      <c r="B21" s="46">
        <v>3.5</v>
      </c>
      <c r="C21" s="46">
        <v>8.0</v>
      </c>
      <c r="D21" s="46">
        <v>0.5</v>
      </c>
      <c r="E21" s="46">
        <v>0.5</v>
      </c>
      <c r="F21" s="46">
        <v>4.0</v>
      </c>
      <c r="G21" s="46">
        <v>0.0</v>
      </c>
      <c r="H21" s="46">
        <v>6.0</v>
      </c>
      <c r="I21" s="46">
        <v>0.0</v>
      </c>
      <c r="J21" s="46">
        <v>0.0</v>
      </c>
      <c r="K21" s="46">
        <v>3.0</v>
      </c>
    </row>
    <row r="22">
      <c r="A22" s="46" t="s">
        <v>418</v>
      </c>
      <c r="B22" s="46">
        <v>5.0</v>
      </c>
      <c r="C22" s="46">
        <v>6.5</v>
      </c>
      <c r="D22" s="46">
        <v>3.5</v>
      </c>
      <c r="E22" s="46">
        <v>0.0</v>
      </c>
      <c r="F22" s="46">
        <v>2.0</v>
      </c>
      <c r="G22" s="46">
        <v>0.5</v>
      </c>
      <c r="H22" s="46">
        <v>3.5</v>
      </c>
      <c r="I22" s="46">
        <v>0.0</v>
      </c>
      <c r="J22" s="46">
        <v>0.0</v>
      </c>
      <c r="K22" s="46">
        <v>1.5</v>
      </c>
    </row>
    <row r="23">
      <c r="A23" s="46" t="s">
        <v>411</v>
      </c>
      <c r="B23" s="46">
        <v>6.0</v>
      </c>
      <c r="C23" s="46">
        <v>5.5</v>
      </c>
      <c r="D23" s="46">
        <v>1.5</v>
      </c>
      <c r="E23" s="46">
        <v>0.0</v>
      </c>
      <c r="F23" s="46">
        <v>3.5</v>
      </c>
      <c r="G23" s="46">
        <v>3.0</v>
      </c>
      <c r="H23" s="46">
        <v>5.0</v>
      </c>
      <c r="I23" s="46">
        <v>1.0</v>
      </c>
      <c r="J23" s="46">
        <v>0.0</v>
      </c>
      <c r="K23" s="46">
        <v>1.0</v>
      </c>
    </row>
    <row r="24">
      <c r="A24" s="46" t="s">
        <v>469</v>
      </c>
      <c r="B24" s="46">
        <v>35.0</v>
      </c>
      <c r="C24" s="46">
        <v>52.5</v>
      </c>
      <c r="D24" s="46">
        <v>17.0</v>
      </c>
      <c r="E24" s="46">
        <v>4.5</v>
      </c>
      <c r="F24" s="46">
        <v>24.5</v>
      </c>
      <c r="G24" s="46">
        <v>14.0</v>
      </c>
      <c r="H24" s="46">
        <v>40.0</v>
      </c>
      <c r="I24" s="46">
        <v>10.0</v>
      </c>
      <c r="J24" s="46">
        <v>0.0</v>
      </c>
      <c r="K24" s="46">
        <v>16.5</v>
      </c>
    </row>
    <row r="66">
      <c r="A66" s="46" t="s">
        <v>394</v>
      </c>
      <c r="B66" s="46" t="s">
        <v>438</v>
      </c>
      <c r="C66" s="46" t="s">
        <v>439</v>
      </c>
      <c r="D66" s="46" t="s">
        <v>440</v>
      </c>
      <c r="E66" s="46" t="s">
        <v>441</v>
      </c>
      <c r="F66" s="46" t="s">
        <v>442</v>
      </c>
      <c r="G66" s="46" t="s">
        <v>443</v>
      </c>
      <c r="H66" s="46" t="s">
        <v>444</v>
      </c>
      <c r="I66" s="46" t="s">
        <v>445</v>
      </c>
      <c r="J66" s="46" t="s">
        <v>446</v>
      </c>
      <c r="K66" s="46" t="s">
        <v>447</v>
      </c>
    </row>
    <row r="67">
      <c r="A67" s="44" t="s">
        <v>473</v>
      </c>
      <c r="B67" s="46">
        <f t="shared" ref="B67:K67" si="1">sum(B2:B5)</f>
        <v>11</v>
      </c>
      <c r="C67" s="46">
        <f t="shared" si="1"/>
        <v>17.5</v>
      </c>
      <c r="D67" s="46">
        <f t="shared" si="1"/>
        <v>6</v>
      </c>
      <c r="E67" s="46">
        <f t="shared" si="1"/>
        <v>2</v>
      </c>
      <c r="F67" s="46">
        <f t="shared" si="1"/>
        <v>19</v>
      </c>
      <c r="G67" s="46">
        <f t="shared" si="1"/>
        <v>1.5</v>
      </c>
      <c r="H67" s="46">
        <f t="shared" si="1"/>
        <v>24.5</v>
      </c>
      <c r="I67" s="46">
        <f t="shared" si="1"/>
        <v>3.5</v>
      </c>
      <c r="J67" s="46">
        <f t="shared" si="1"/>
        <v>1.5</v>
      </c>
      <c r="K67" s="46">
        <f t="shared" si="1"/>
        <v>5.5</v>
      </c>
    </row>
    <row r="68">
      <c r="A68" s="44" t="s">
        <v>474</v>
      </c>
      <c r="B68" s="46">
        <f t="shared" ref="B68:K68" si="2">sum(B6:B9)</f>
        <v>16.5</v>
      </c>
      <c r="C68" s="46">
        <f t="shared" si="2"/>
        <v>29.5</v>
      </c>
      <c r="D68" s="46">
        <f t="shared" si="2"/>
        <v>9</v>
      </c>
      <c r="E68" s="46">
        <f t="shared" si="2"/>
        <v>2</v>
      </c>
      <c r="F68" s="46">
        <f t="shared" si="2"/>
        <v>16.5</v>
      </c>
      <c r="G68" s="46">
        <f t="shared" si="2"/>
        <v>1.5</v>
      </c>
      <c r="H68" s="46">
        <f t="shared" si="2"/>
        <v>16</v>
      </c>
      <c r="I68" s="46">
        <f t="shared" si="2"/>
        <v>2</v>
      </c>
      <c r="J68" s="46">
        <f t="shared" si="2"/>
        <v>0</v>
      </c>
      <c r="K68" s="46">
        <f t="shared" si="2"/>
        <v>6</v>
      </c>
    </row>
    <row r="69">
      <c r="A69" s="44" t="s">
        <v>475</v>
      </c>
      <c r="B69" s="46">
        <f t="shared" ref="B69:K69" si="3">sum(B15:B19)</f>
        <v>18</v>
      </c>
      <c r="C69" s="46">
        <f t="shared" si="3"/>
        <v>27.5</v>
      </c>
      <c r="D69" s="46">
        <f t="shared" si="3"/>
        <v>10.5</v>
      </c>
      <c r="E69" s="46">
        <f t="shared" si="3"/>
        <v>3</v>
      </c>
      <c r="F69" s="46">
        <f t="shared" si="3"/>
        <v>12.5</v>
      </c>
      <c r="G69" s="46">
        <f t="shared" si="3"/>
        <v>10</v>
      </c>
      <c r="H69" s="46">
        <f t="shared" si="3"/>
        <v>22.5</v>
      </c>
      <c r="I69" s="46">
        <f t="shared" si="3"/>
        <v>9</v>
      </c>
      <c r="J69" s="46">
        <f t="shared" si="3"/>
        <v>0</v>
      </c>
      <c r="K69" s="46">
        <f t="shared" si="3"/>
        <v>8</v>
      </c>
    </row>
    <row r="70">
      <c r="A70" s="44" t="s">
        <v>476</v>
      </c>
      <c r="B70" s="46">
        <f t="shared" ref="B70:K70" si="4">sum(B20:B23)</f>
        <v>17</v>
      </c>
      <c r="C70" s="46">
        <f t="shared" si="4"/>
        <v>25</v>
      </c>
      <c r="D70" s="46">
        <f t="shared" si="4"/>
        <v>6.5</v>
      </c>
      <c r="E70" s="46">
        <f t="shared" si="4"/>
        <v>1.5</v>
      </c>
      <c r="F70" s="46">
        <f t="shared" si="4"/>
        <v>12</v>
      </c>
      <c r="G70" s="46">
        <f t="shared" si="4"/>
        <v>4</v>
      </c>
      <c r="H70" s="46">
        <f t="shared" si="4"/>
        <v>17.5</v>
      </c>
      <c r="I70" s="46">
        <f t="shared" si="4"/>
        <v>1</v>
      </c>
      <c r="J70" s="46">
        <f t="shared" si="4"/>
        <v>0</v>
      </c>
      <c r="K70" s="46">
        <f t="shared" si="4"/>
        <v>8.5</v>
      </c>
    </row>
  </sheetData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477</v>
      </c>
      <c r="B1" s="44">
        <v>4388368.0</v>
      </c>
    </row>
    <row r="2">
      <c r="A2" s="44" t="s">
        <v>478</v>
      </c>
      <c r="B2" s="44">
        <v>2852151.0</v>
      </c>
    </row>
    <row r="3">
      <c r="A3" s="44" t="s">
        <v>479</v>
      </c>
      <c r="B3" s="44">
        <v>2239921.0</v>
      </c>
    </row>
    <row r="4">
      <c r="A4" s="44" t="s">
        <v>480</v>
      </c>
      <c r="B4" s="44">
        <v>2124990.0</v>
      </c>
    </row>
    <row r="5">
      <c r="A5" s="44" t="s">
        <v>481</v>
      </c>
      <c r="B5" s="44">
        <v>1814924.0</v>
      </c>
    </row>
    <row r="6">
      <c r="A6" s="44" t="s">
        <v>482</v>
      </c>
      <c r="B6" s="44">
        <v>1596875.0</v>
      </c>
    </row>
    <row r="7">
      <c r="A7" s="44" t="s">
        <v>483</v>
      </c>
      <c r="B7" s="44">
        <v>1478382.0</v>
      </c>
    </row>
    <row r="8">
      <c r="A8" s="44" t="s">
        <v>484</v>
      </c>
      <c r="B8" s="44">
        <v>1478335.0</v>
      </c>
    </row>
    <row r="9">
      <c r="A9" s="44" t="s">
        <v>485</v>
      </c>
      <c r="B9" s="44">
        <v>1363114.0</v>
      </c>
    </row>
    <row r="10">
      <c r="A10" s="44" t="s">
        <v>486</v>
      </c>
      <c r="B10" s="44">
        <v>872961.0</v>
      </c>
    </row>
    <row r="11">
      <c r="A11" s="44" t="s">
        <v>487</v>
      </c>
      <c r="B11" s="44">
        <v>812114.0</v>
      </c>
    </row>
    <row r="12">
      <c r="A12" s="44" t="s">
        <v>488</v>
      </c>
      <c r="B12" s="44">
        <v>684638.0</v>
      </c>
    </row>
    <row r="13">
      <c r="A13" s="46" t="s">
        <v>489</v>
      </c>
      <c r="B13" s="44">
        <v>642582.0</v>
      </c>
      <c r="D13" s="46" t="s">
        <v>489</v>
      </c>
    </row>
    <row r="14">
      <c r="A14" s="46" t="s">
        <v>490</v>
      </c>
      <c r="B14" s="44">
        <v>583657.0</v>
      </c>
      <c r="D14" s="46" t="s">
        <v>490</v>
      </c>
    </row>
    <row r="15">
      <c r="A15" s="46" t="s">
        <v>491</v>
      </c>
      <c r="B15" s="44">
        <v>548252.0</v>
      </c>
      <c r="D15" s="46" t="s">
        <v>491</v>
      </c>
    </row>
    <row r="16">
      <c r="A16" s="46" t="s">
        <v>492</v>
      </c>
      <c r="B16" s="44">
        <v>544388.0</v>
      </c>
      <c r="D16" s="46" t="s">
        <v>492</v>
      </c>
    </row>
    <row r="17">
      <c r="A17" s="46" t="s">
        <v>493</v>
      </c>
      <c r="B17" s="44">
        <v>537732.0</v>
      </c>
      <c r="D17" s="46" t="s">
        <v>493</v>
      </c>
    </row>
    <row r="18">
      <c r="A18" s="46" t="s">
        <v>494</v>
      </c>
      <c r="B18" s="44">
        <v>494204.0</v>
      </c>
      <c r="D18" s="46" t="s">
        <v>494</v>
      </c>
    </row>
    <row r="19">
      <c r="A19" s="46" t="s">
        <v>495</v>
      </c>
      <c r="B19" s="44">
        <v>467686.0</v>
      </c>
      <c r="D19" s="46" t="s">
        <v>495</v>
      </c>
    </row>
    <row r="20">
      <c r="A20" s="46" t="s">
        <v>496</v>
      </c>
      <c r="B20" s="44">
        <v>466369.0</v>
      </c>
      <c r="D20" s="46" t="s">
        <v>496</v>
      </c>
    </row>
    <row r="21">
      <c r="A21" s="46" t="s">
        <v>497</v>
      </c>
      <c r="B21" s="44">
        <v>464383.0</v>
      </c>
      <c r="D21" s="46" t="s">
        <v>497</v>
      </c>
    </row>
    <row r="22">
      <c r="A22" s="46" t="s">
        <v>498</v>
      </c>
      <c r="B22" s="44">
        <v>444973.0</v>
      </c>
      <c r="D22" s="46" t="s">
        <v>498</v>
      </c>
    </row>
    <row r="23">
      <c r="A23" s="46" t="s">
        <v>499</v>
      </c>
      <c r="B23" s="44">
        <v>444814.0</v>
      </c>
      <c r="D23" s="46" t="s">
        <v>499</v>
      </c>
    </row>
    <row r="24">
      <c r="A24" s="46" t="s">
        <v>500</v>
      </c>
      <c r="B24" s="44">
        <v>427988.0</v>
      </c>
      <c r="D24" s="46" t="s">
        <v>500</v>
      </c>
    </row>
    <row r="25">
      <c r="A25" s="46" t="s">
        <v>501</v>
      </c>
      <c r="B25" s="44">
        <v>410462.0</v>
      </c>
      <c r="D25" s="46" t="s">
        <v>501</v>
      </c>
    </row>
    <row r="26">
      <c r="A26" s="46" t="s">
        <v>502</v>
      </c>
      <c r="B26" s="44">
        <v>376556.0</v>
      </c>
      <c r="D26" s="46" t="s">
        <v>502</v>
      </c>
    </row>
    <row r="27">
      <c r="A27" s="46" t="s">
        <v>503</v>
      </c>
      <c r="B27" s="44">
        <v>349613.0</v>
      </c>
      <c r="D27" s="46" t="s">
        <v>503</v>
      </c>
    </row>
    <row r="28">
      <c r="A28" s="46" t="s">
        <v>504</v>
      </c>
      <c r="B28" s="44">
        <v>338746.0</v>
      </c>
      <c r="D28" s="46" t="s">
        <v>504</v>
      </c>
    </row>
    <row r="29">
      <c r="A29" s="46" t="s">
        <v>505</v>
      </c>
      <c r="B29" s="44">
        <v>321876.0</v>
      </c>
      <c r="D29" s="46" t="s">
        <v>505</v>
      </c>
    </row>
    <row r="30">
      <c r="A30" s="46" t="s">
        <v>506</v>
      </c>
      <c r="B30" s="44">
        <v>319202.0</v>
      </c>
      <c r="D30" s="46" t="s">
        <v>506</v>
      </c>
    </row>
    <row r="31">
      <c r="A31" s="46" t="s">
        <v>507</v>
      </c>
      <c r="B31" s="44">
        <v>317028.0</v>
      </c>
      <c r="D31" s="46" t="s">
        <v>507</v>
      </c>
    </row>
    <row r="32">
      <c r="A32" s="46" t="s">
        <v>508</v>
      </c>
      <c r="B32" s="44">
        <v>305980.0</v>
      </c>
      <c r="D32" s="46" t="s">
        <v>508</v>
      </c>
    </row>
    <row r="33">
      <c r="A33" s="46" t="s">
        <v>509</v>
      </c>
      <c r="B33" s="44">
        <v>283617.0</v>
      </c>
      <c r="D33" s="46" t="s">
        <v>509</v>
      </c>
    </row>
    <row r="34">
      <c r="A34" s="46" t="s">
        <v>510</v>
      </c>
      <c r="B34" s="44">
        <v>283158.0</v>
      </c>
      <c r="D34" s="46" t="s">
        <v>510</v>
      </c>
    </row>
    <row r="35">
      <c r="A35" s="46" t="s">
        <v>511</v>
      </c>
      <c r="B35" s="44">
        <v>262447.0</v>
      </c>
      <c r="D35" s="46" t="s">
        <v>511</v>
      </c>
    </row>
    <row r="36">
      <c r="A36" s="46" t="s">
        <v>512</v>
      </c>
      <c r="B36" s="44">
        <v>255506.0</v>
      </c>
      <c r="D36" s="46" t="s">
        <v>512</v>
      </c>
    </row>
    <row r="37">
      <c r="A37" s="46" t="s">
        <v>513</v>
      </c>
      <c r="B37" s="44">
        <v>241476.0</v>
      </c>
      <c r="D37" s="46" t="s">
        <v>513</v>
      </c>
    </row>
    <row r="38">
      <c r="A38" s="46" t="s">
        <v>514</v>
      </c>
      <c r="B38" s="44">
        <v>240842.0</v>
      </c>
      <c r="D38" s="46" t="s">
        <v>514</v>
      </c>
    </row>
    <row r="39">
      <c r="A39" s="46" t="s">
        <v>515</v>
      </c>
      <c r="B39" s="44">
        <v>238133.0</v>
      </c>
      <c r="D39" s="46" t="s">
        <v>515</v>
      </c>
    </row>
    <row r="40">
      <c r="A40" s="46" t="s">
        <v>516</v>
      </c>
      <c r="B40" s="44">
        <v>231254.0</v>
      </c>
      <c r="D40" s="46" t="s">
        <v>516</v>
      </c>
    </row>
    <row r="41">
      <c r="A41" s="46" t="s">
        <v>517</v>
      </c>
      <c r="B41" s="44">
        <v>203743.0</v>
      </c>
      <c r="D41" s="46" t="s">
        <v>517</v>
      </c>
    </row>
    <row r="42">
      <c r="A42" s="46" t="s">
        <v>518</v>
      </c>
      <c r="B42" s="44">
        <v>202716.0</v>
      </c>
      <c r="D42" s="46" t="s">
        <v>518</v>
      </c>
    </row>
    <row r="43">
      <c r="A43" s="46" t="s">
        <v>519</v>
      </c>
      <c r="B43" s="44">
        <v>193918.0</v>
      </c>
      <c r="D43" s="46" t="s">
        <v>519</v>
      </c>
    </row>
    <row r="44">
      <c r="A44" s="46" t="s">
        <v>520</v>
      </c>
      <c r="B44" s="44">
        <v>170198.0</v>
      </c>
      <c r="D44" s="46" t="s">
        <v>520</v>
      </c>
    </row>
    <row r="45">
      <c r="A45" s="46" t="s">
        <v>521</v>
      </c>
      <c r="B45" s="44">
        <v>169939.0</v>
      </c>
      <c r="D45" s="46" t="s">
        <v>521</v>
      </c>
    </row>
    <row r="46">
      <c r="A46" s="46" t="s">
        <v>522</v>
      </c>
      <c r="B46" s="44">
        <v>168197.0</v>
      </c>
      <c r="D46" s="46" t="s">
        <v>522</v>
      </c>
    </row>
    <row r="47">
      <c r="A47" s="46" t="s">
        <v>523</v>
      </c>
      <c r="B47" s="44">
        <v>144182.0</v>
      </c>
      <c r="D47" s="46" t="s">
        <v>523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44" t="s">
        <v>3</v>
      </c>
      <c r="C1" s="44" t="s">
        <v>4</v>
      </c>
      <c r="D1" s="44" t="s">
        <v>5</v>
      </c>
      <c r="E1" s="44" t="s">
        <v>6</v>
      </c>
      <c r="F1" s="44" t="s">
        <v>246</v>
      </c>
      <c r="G1" s="45" t="s">
        <v>247</v>
      </c>
      <c r="H1" s="44" t="s">
        <v>248</v>
      </c>
      <c r="I1" s="44" t="s">
        <v>390</v>
      </c>
      <c r="J1" s="44" t="s">
        <v>391</v>
      </c>
      <c r="K1" s="44" t="s">
        <v>392</v>
      </c>
      <c r="L1" s="44" t="s">
        <v>249</v>
      </c>
      <c r="M1" s="44" t="s">
        <v>250</v>
      </c>
      <c r="N1" s="44" t="s">
        <v>251</v>
      </c>
      <c r="O1" s="44" t="s">
        <v>252</v>
      </c>
      <c r="P1" s="44" t="s">
        <v>253</v>
      </c>
      <c r="Q1" s="44" t="s">
        <v>254</v>
      </c>
      <c r="R1" s="44" t="s">
        <v>394</v>
      </c>
      <c r="S1" s="44" t="s">
        <v>395</v>
      </c>
      <c r="T1" s="44" t="s">
        <v>396</v>
      </c>
      <c r="U1" s="44" t="s">
        <v>397</v>
      </c>
    </row>
    <row r="2">
      <c r="A2" s="44" t="s">
        <v>424</v>
      </c>
      <c r="B2" s="46" t="s">
        <v>9</v>
      </c>
      <c r="C2" s="46" t="s">
        <v>10</v>
      </c>
      <c r="D2" s="46" t="s">
        <v>11</v>
      </c>
      <c r="E2" s="48">
        <v>43992.0</v>
      </c>
      <c r="F2" s="46">
        <v>1.0</v>
      </c>
      <c r="G2" s="46">
        <v>1.0</v>
      </c>
      <c r="H2" s="46">
        <v>1.0</v>
      </c>
      <c r="I2" s="46">
        <v>0.0</v>
      </c>
      <c r="J2" s="46">
        <v>1.0</v>
      </c>
      <c r="K2" s="46">
        <v>1.0</v>
      </c>
      <c r="L2" s="46">
        <v>1.0</v>
      </c>
      <c r="M2" s="46">
        <v>1.0</v>
      </c>
      <c r="N2" s="46">
        <v>0.0</v>
      </c>
      <c r="O2" s="46">
        <v>0.0</v>
      </c>
      <c r="P2" s="46">
        <v>0.0</v>
      </c>
      <c r="Q2" s="46">
        <v>0.0</v>
      </c>
      <c r="R2" s="46" t="s">
        <v>400</v>
      </c>
      <c r="S2" s="46" t="s">
        <v>405</v>
      </c>
      <c r="T2" s="46" t="s">
        <v>402</v>
      </c>
      <c r="U2" s="46" t="s">
        <v>402</v>
      </c>
      <c r="V2" s="46">
        <v>0.0</v>
      </c>
    </row>
    <row r="3">
      <c r="A3" s="44" t="s">
        <v>425</v>
      </c>
      <c r="B3" s="46" t="s">
        <v>9</v>
      </c>
      <c r="C3" s="46" t="s">
        <v>10</v>
      </c>
      <c r="D3" s="46" t="s">
        <v>11</v>
      </c>
      <c r="E3" s="47">
        <v>43966.0</v>
      </c>
      <c r="F3" s="46">
        <v>1.0</v>
      </c>
      <c r="G3" s="46">
        <v>1.0</v>
      </c>
      <c r="H3" s="46">
        <v>0.0</v>
      </c>
      <c r="I3" s="46">
        <v>0.0</v>
      </c>
      <c r="J3" s="46">
        <v>0.0</v>
      </c>
      <c r="K3" s="46">
        <v>0.0</v>
      </c>
      <c r="L3" s="46">
        <v>1.0</v>
      </c>
      <c r="M3" s="46">
        <v>0.0</v>
      </c>
      <c r="N3" s="46">
        <v>0.0</v>
      </c>
      <c r="O3" s="46">
        <v>0.0</v>
      </c>
      <c r="P3" s="46">
        <v>0.0</v>
      </c>
      <c r="Q3" s="46">
        <v>1.0</v>
      </c>
      <c r="R3" s="46" t="s">
        <v>400</v>
      </c>
      <c r="S3" s="46" t="s">
        <v>405</v>
      </c>
      <c r="T3" s="46" t="s">
        <v>402</v>
      </c>
      <c r="U3" s="46" t="s">
        <v>402</v>
      </c>
      <c r="V3" s="46">
        <v>0.0</v>
      </c>
    </row>
    <row r="4">
      <c r="A4" s="44" t="s">
        <v>17</v>
      </c>
      <c r="C4" s="46" t="s">
        <v>10</v>
      </c>
      <c r="D4" s="46" t="s">
        <v>11</v>
      </c>
      <c r="E4" s="47">
        <v>43997.0</v>
      </c>
      <c r="F4" s="46">
        <v>1.0</v>
      </c>
      <c r="G4" s="46">
        <v>1.0</v>
      </c>
      <c r="H4" s="46">
        <v>0.5</v>
      </c>
      <c r="I4" s="46">
        <v>0.0</v>
      </c>
      <c r="J4" s="46">
        <v>1.0</v>
      </c>
      <c r="K4" s="46">
        <v>0.0</v>
      </c>
      <c r="L4" s="46">
        <v>1.0</v>
      </c>
      <c r="M4" s="46">
        <v>1.0</v>
      </c>
      <c r="N4" s="46">
        <v>0.0</v>
      </c>
      <c r="O4" s="46">
        <v>0.0</v>
      </c>
      <c r="P4" s="46">
        <v>0.0</v>
      </c>
      <c r="Q4" s="46">
        <v>0.0</v>
      </c>
      <c r="R4" s="46" t="s">
        <v>400</v>
      </c>
      <c r="S4" s="46" t="s">
        <v>401</v>
      </c>
      <c r="T4" s="46" t="s">
        <v>402</v>
      </c>
      <c r="U4" s="46" t="s">
        <v>402</v>
      </c>
      <c r="V4" s="46">
        <v>0.0</v>
      </c>
    </row>
    <row r="5">
      <c r="A5" s="44" t="s">
        <v>427</v>
      </c>
      <c r="B5" s="46" t="s">
        <v>13</v>
      </c>
      <c r="C5" s="46" t="s">
        <v>10</v>
      </c>
      <c r="D5" s="46" t="s">
        <v>11</v>
      </c>
      <c r="E5" s="47">
        <v>43997.0</v>
      </c>
      <c r="F5" s="46">
        <v>1.0</v>
      </c>
      <c r="G5" s="46">
        <v>1.0</v>
      </c>
      <c r="H5" s="46">
        <v>1.0</v>
      </c>
      <c r="I5" s="46">
        <v>0.0</v>
      </c>
      <c r="J5" s="46">
        <v>0.0</v>
      </c>
      <c r="K5" s="46">
        <v>0.0</v>
      </c>
      <c r="L5" s="46">
        <v>1.0</v>
      </c>
      <c r="M5" s="46">
        <v>0.0</v>
      </c>
      <c r="N5" s="46">
        <v>0.0</v>
      </c>
      <c r="O5" s="46">
        <v>0.0</v>
      </c>
      <c r="P5" s="46">
        <v>0.0</v>
      </c>
      <c r="Q5" s="46">
        <v>0.0</v>
      </c>
      <c r="R5" s="46" t="s">
        <v>400</v>
      </c>
      <c r="S5" s="46" t="s">
        <v>401</v>
      </c>
      <c r="T5" s="46" t="s">
        <v>402</v>
      </c>
      <c r="U5" s="46" t="s">
        <v>402</v>
      </c>
      <c r="V5" s="46">
        <v>0.0</v>
      </c>
    </row>
    <row r="6">
      <c r="A6" s="44" t="s">
        <v>403</v>
      </c>
      <c r="B6" s="46" t="s">
        <v>13</v>
      </c>
      <c r="C6" s="46" t="s">
        <v>10</v>
      </c>
      <c r="D6" s="46" t="s">
        <v>11</v>
      </c>
      <c r="E6" s="47">
        <v>44001.0</v>
      </c>
      <c r="F6" s="46">
        <v>1.0</v>
      </c>
      <c r="G6" s="46">
        <v>1.0</v>
      </c>
      <c r="H6" s="46">
        <v>0.0</v>
      </c>
      <c r="I6" s="46">
        <v>0.0</v>
      </c>
      <c r="J6" s="46">
        <v>0.0</v>
      </c>
      <c r="K6" s="46">
        <v>0.0</v>
      </c>
      <c r="L6" s="46">
        <v>1.0</v>
      </c>
      <c r="M6" s="46">
        <v>0.0</v>
      </c>
      <c r="N6" s="46">
        <v>0.0</v>
      </c>
      <c r="O6" s="46">
        <v>0.0</v>
      </c>
      <c r="P6" s="46">
        <v>0.0</v>
      </c>
      <c r="Q6" s="46">
        <v>0.0</v>
      </c>
      <c r="R6" s="46" t="s">
        <v>400</v>
      </c>
      <c r="S6" s="46" t="s">
        <v>401</v>
      </c>
      <c r="T6" s="46" t="s">
        <v>402</v>
      </c>
      <c r="U6" s="46" t="s">
        <v>402</v>
      </c>
      <c r="V6" s="46">
        <v>0.0</v>
      </c>
    </row>
    <row r="7">
      <c r="A7" s="44" t="s">
        <v>29</v>
      </c>
      <c r="B7" s="46" t="s">
        <v>13</v>
      </c>
      <c r="C7" s="46" t="s">
        <v>30</v>
      </c>
      <c r="D7" s="46" t="s">
        <v>11</v>
      </c>
      <c r="E7" s="47">
        <v>44097.0</v>
      </c>
      <c r="F7" s="46">
        <v>0.0</v>
      </c>
      <c r="G7" s="46">
        <v>0.0</v>
      </c>
      <c r="H7" s="46">
        <v>0.0</v>
      </c>
      <c r="I7" s="46">
        <v>0.0</v>
      </c>
      <c r="J7" s="46">
        <v>0.0</v>
      </c>
      <c r="K7" s="46">
        <v>0.0</v>
      </c>
      <c r="L7" s="46">
        <v>1.0</v>
      </c>
      <c r="M7" s="46">
        <v>0.0</v>
      </c>
      <c r="N7" s="46">
        <v>0.0</v>
      </c>
      <c r="O7" s="46">
        <v>0.0</v>
      </c>
      <c r="P7" s="46">
        <v>0.0</v>
      </c>
      <c r="Q7" s="46">
        <v>0.0</v>
      </c>
      <c r="R7" s="46" t="s">
        <v>407</v>
      </c>
      <c r="S7" s="46" t="s">
        <v>405</v>
      </c>
      <c r="T7" s="46" t="s">
        <v>402</v>
      </c>
      <c r="U7" s="46" t="s">
        <v>402</v>
      </c>
      <c r="V7" s="46">
        <v>0.0</v>
      </c>
    </row>
    <row r="8">
      <c r="A8" s="44" t="s">
        <v>255</v>
      </c>
      <c r="B8" s="46" t="s">
        <v>9</v>
      </c>
      <c r="C8" s="46" t="s">
        <v>33</v>
      </c>
      <c r="D8" s="46" t="s">
        <v>11</v>
      </c>
      <c r="E8" s="47">
        <v>44097.0</v>
      </c>
      <c r="F8" s="46">
        <v>1.0</v>
      </c>
      <c r="G8" s="46">
        <v>1.0</v>
      </c>
      <c r="H8" s="46">
        <v>1.0</v>
      </c>
      <c r="I8" s="46">
        <v>0.0</v>
      </c>
      <c r="J8" s="46">
        <v>1.0</v>
      </c>
      <c r="K8" s="46">
        <v>1.0</v>
      </c>
      <c r="L8" s="46">
        <v>1.0</v>
      </c>
      <c r="M8" s="46">
        <v>1.0</v>
      </c>
      <c r="N8" s="46">
        <v>0.0</v>
      </c>
      <c r="O8" s="46">
        <v>0.0</v>
      </c>
      <c r="P8" s="46">
        <v>0.0</v>
      </c>
      <c r="Q8" s="46">
        <v>0.0</v>
      </c>
      <c r="R8" s="46" t="s">
        <v>407</v>
      </c>
      <c r="S8" s="46" t="s">
        <v>401</v>
      </c>
      <c r="T8" s="46" t="s">
        <v>402</v>
      </c>
      <c r="U8" s="46" t="s">
        <v>402</v>
      </c>
      <c r="V8" s="46">
        <v>0.0</v>
      </c>
    </row>
    <row r="9">
      <c r="A9" s="44" t="s">
        <v>255</v>
      </c>
      <c r="B9" s="46" t="s">
        <v>9</v>
      </c>
      <c r="C9" s="46" t="s">
        <v>35</v>
      </c>
      <c r="D9" s="46" t="s">
        <v>36</v>
      </c>
      <c r="E9" s="47">
        <v>43944.0</v>
      </c>
      <c r="F9" s="46">
        <v>1.0</v>
      </c>
      <c r="G9" s="46">
        <v>1.0</v>
      </c>
      <c r="H9" s="46">
        <v>0.0</v>
      </c>
      <c r="I9" s="46">
        <v>1.0</v>
      </c>
      <c r="J9" s="46">
        <v>0.0</v>
      </c>
      <c r="K9" s="46">
        <v>1.0</v>
      </c>
      <c r="L9" s="46">
        <v>1.0</v>
      </c>
      <c r="M9" s="46">
        <v>1.0</v>
      </c>
      <c r="N9" s="46">
        <v>0.0</v>
      </c>
      <c r="O9" s="46">
        <v>1.0</v>
      </c>
      <c r="P9" s="46">
        <v>1.0</v>
      </c>
      <c r="Q9" s="46">
        <v>0.0</v>
      </c>
      <c r="R9" s="46" t="s">
        <v>428</v>
      </c>
      <c r="S9" s="46" t="s">
        <v>401</v>
      </c>
      <c r="T9" s="46" t="s">
        <v>402</v>
      </c>
      <c r="U9" s="46" t="s">
        <v>402</v>
      </c>
      <c r="V9" s="46">
        <v>0.0</v>
      </c>
    </row>
    <row r="10">
      <c r="A10" s="44" t="s">
        <v>255</v>
      </c>
      <c r="B10" s="46" t="s">
        <v>38</v>
      </c>
      <c r="C10" s="46" t="s">
        <v>35</v>
      </c>
      <c r="D10" s="46" t="s">
        <v>36</v>
      </c>
      <c r="E10" s="47">
        <v>43944.0</v>
      </c>
      <c r="F10" s="46">
        <v>1.0</v>
      </c>
      <c r="G10" s="46">
        <v>1.0</v>
      </c>
      <c r="H10" s="46">
        <v>0.0</v>
      </c>
      <c r="I10" s="46">
        <v>1.0</v>
      </c>
      <c r="J10" s="46">
        <v>0.0</v>
      </c>
      <c r="K10" s="46">
        <v>1.0</v>
      </c>
      <c r="L10" s="46">
        <v>1.0</v>
      </c>
      <c r="M10" s="46">
        <v>1.0</v>
      </c>
      <c r="N10" s="46">
        <v>0.0</v>
      </c>
      <c r="O10" s="46">
        <v>1.0</v>
      </c>
      <c r="P10" s="46">
        <v>1.0</v>
      </c>
      <c r="Q10" s="46">
        <v>0.0</v>
      </c>
      <c r="R10" s="46" t="s">
        <v>428</v>
      </c>
      <c r="S10" s="46" t="s">
        <v>401</v>
      </c>
      <c r="T10" s="46" t="s">
        <v>402</v>
      </c>
      <c r="U10" s="46" t="s">
        <v>402</v>
      </c>
      <c r="V10" s="46">
        <v>0.0</v>
      </c>
    </row>
    <row r="11">
      <c r="A11" s="44" t="s">
        <v>427</v>
      </c>
      <c r="B11" s="46" t="s">
        <v>9</v>
      </c>
      <c r="C11" s="46" t="s">
        <v>10</v>
      </c>
      <c r="D11" s="46" t="s">
        <v>11</v>
      </c>
      <c r="E11" s="47">
        <v>44173.0</v>
      </c>
      <c r="F11" s="46">
        <v>0.0</v>
      </c>
      <c r="G11" s="46">
        <v>1.0</v>
      </c>
      <c r="H11" s="46">
        <v>0.0</v>
      </c>
      <c r="I11" s="46">
        <v>0.0</v>
      </c>
      <c r="J11" s="46">
        <v>0.0</v>
      </c>
      <c r="K11" s="46">
        <v>0.0</v>
      </c>
      <c r="L11" s="46">
        <v>0.0</v>
      </c>
      <c r="M11" s="46">
        <v>0.0</v>
      </c>
      <c r="N11" s="46">
        <v>0.0</v>
      </c>
      <c r="O11" s="46">
        <v>0.0</v>
      </c>
      <c r="P11" s="46">
        <v>0.0</v>
      </c>
      <c r="Q11" s="46">
        <v>0.0</v>
      </c>
      <c r="R11" s="46" t="s">
        <v>407</v>
      </c>
      <c r="S11" s="46" t="s">
        <v>401</v>
      </c>
      <c r="T11" s="46" t="s">
        <v>402</v>
      </c>
      <c r="U11" s="46" t="s">
        <v>402</v>
      </c>
      <c r="V11" s="46">
        <v>0.0</v>
      </c>
    </row>
    <row r="12">
      <c r="A12" s="44" t="s">
        <v>41</v>
      </c>
      <c r="B12" s="46" t="s">
        <v>9</v>
      </c>
      <c r="C12" s="46" t="s">
        <v>42</v>
      </c>
      <c r="D12" s="46" t="s">
        <v>43</v>
      </c>
      <c r="E12" s="47">
        <v>44180.0</v>
      </c>
      <c r="F12" s="46">
        <v>1.0</v>
      </c>
      <c r="G12" s="46">
        <v>1.0</v>
      </c>
      <c r="H12" s="46">
        <v>0.5</v>
      </c>
      <c r="I12" s="46">
        <v>0.0</v>
      </c>
      <c r="J12" s="46">
        <v>1.0</v>
      </c>
      <c r="K12" s="46">
        <v>1.0</v>
      </c>
      <c r="L12" s="46">
        <v>1.0</v>
      </c>
      <c r="M12" s="46">
        <v>0.0</v>
      </c>
      <c r="N12" s="46">
        <v>0.0</v>
      </c>
      <c r="O12" s="46">
        <v>1.0</v>
      </c>
      <c r="P12" s="46">
        <v>0.0</v>
      </c>
      <c r="Q12" s="46">
        <v>0.0</v>
      </c>
      <c r="R12" s="46" t="s">
        <v>407</v>
      </c>
      <c r="S12" s="46" t="s">
        <v>401</v>
      </c>
      <c r="T12" s="46" t="s">
        <v>402</v>
      </c>
      <c r="U12" s="46" t="s">
        <v>402</v>
      </c>
      <c r="V12" s="46">
        <v>0.0</v>
      </c>
    </row>
    <row r="13">
      <c r="A13" s="44" t="s">
        <v>408</v>
      </c>
      <c r="B13" s="46" t="s">
        <v>9</v>
      </c>
      <c r="C13" s="46" t="s">
        <v>10</v>
      </c>
      <c r="D13" s="46" t="s">
        <v>11</v>
      </c>
      <c r="E13" s="47">
        <v>44175.0</v>
      </c>
      <c r="F13" s="46">
        <v>1.0</v>
      </c>
      <c r="G13" s="46">
        <v>1.0</v>
      </c>
      <c r="H13" s="46">
        <v>0.0</v>
      </c>
      <c r="I13" s="46">
        <v>0.0</v>
      </c>
      <c r="J13" s="46">
        <v>0.0</v>
      </c>
      <c r="K13" s="46">
        <v>0.0</v>
      </c>
      <c r="L13" s="46">
        <v>1.0</v>
      </c>
      <c r="M13" s="46">
        <v>0.0</v>
      </c>
      <c r="N13" s="46">
        <v>0.0</v>
      </c>
      <c r="O13" s="46">
        <v>0.0</v>
      </c>
      <c r="P13" s="46">
        <v>1.0</v>
      </c>
      <c r="Q13" s="46">
        <v>0.0</v>
      </c>
      <c r="R13" s="46" t="s">
        <v>407</v>
      </c>
      <c r="S13" s="46" t="s">
        <v>401</v>
      </c>
      <c r="T13" s="46" t="s">
        <v>402</v>
      </c>
      <c r="U13" s="46" t="s">
        <v>402</v>
      </c>
      <c r="V13" s="46">
        <v>0.0</v>
      </c>
    </row>
    <row r="14">
      <c r="A14" s="44" t="s">
        <v>409</v>
      </c>
      <c r="B14" s="46" t="s">
        <v>9</v>
      </c>
      <c r="C14" s="46" t="s">
        <v>48</v>
      </c>
      <c r="D14" s="46" t="s">
        <v>11</v>
      </c>
      <c r="E14" s="47">
        <v>44204.0</v>
      </c>
      <c r="F14" s="46">
        <v>1.0</v>
      </c>
      <c r="G14" s="46">
        <v>1.0</v>
      </c>
      <c r="H14" s="46">
        <v>0.0</v>
      </c>
      <c r="I14" s="46">
        <v>0.0</v>
      </c>
      <c r="J14" s="46">
        <v>0.0</v>
      </c>
      <c r="K14" s="46">
        <v>0.0</v>
      </c>
      <c r="L14" s="46">
        <v>1.0</v>
      </c>
      <c r="M14" s="46">
        <v>1.0</v>
      </c>
      <c r="N14" s="46">
        <v>0.0</v>
      </c>
      <c r="O14" s="46">
        <v>0.0</v>
      </c>
      <c r="P14" s="46">
        <v>0.0</v>
      </c>
      <c r="Q14" s="46">
        <v>0.0</v>
      </c>
      <c r="R14" s="46" t="s">
        <v>407</v>
      </c>
      <c r="S14" s="46" t="s">
        <v>401</v>
      </c>
      <c r="T14" s="46" t="s">
        <v>402</v>
      </c>
      <c r="U14" s="46" t="s">
        <v>402</v>
      </c>
      <c r="V14" s="46">
        <v>0.0</v>
      </c>
    </row>
    <row r="15">
      <c r="A15" s="44" t="s">
        <v>50</v>
      </c>
      <c r="B15" s="46" t="s">
        <v>9</v>
      </c>
      <c r="C15" s="46" t="s">
        <v>51</v>
      </c>
      <c r="D15" s="46" t="s">
        <v>11</v>
      </c>
      <c r="E15" s="47">
        <v>44210.0</v>
      </c>
      <c r="F15" s="46">
        <v>0.0</v>
      </c>
      <c r="G15" s="46">
        <v>1.0</v>
      </c>
      <c r="H15" s="46">
        <v>1.0</v>
      </c>
      <c r="I15" s="46">
        <v>0.0</v>
      </c>
      <c r="J15" s="46">
        <v>0.0</v>
      </c>
      <c r="K15" s="46">
        <v>0.0</v>
      </c>
      <c r="L15" s="46">
        <v>1.0</v>
      </c>
      <c r="M15" s="46">
        <v>0.0</v>
      </c>
      <c r="N15" s="46">
        <v>0.0</v>
      </c>
      <c r="O15" s="46">
        <v>1.0</v>
      </c>
      <c r="P15" s="46">
        <v>0.0</v>
      </c>
      <c r="Q15" s="46">
        <v>0.5</v>
      </c>
      <c r="R15" s="46" t="s">
        <v>407</v>
      </c>
      <c r="S15" s="46" t="s">
        <v>405</v>
      </c>
      <c r="T15" s="46" t="s">
        <v>402</v>
      </c>
      <c r="U15" s="46" t="s">
        <v>402</v>
      </c>
      <c r="V15" s="46">
        <v>0.0</v>
      </c>
    </row>
    <row r="16">
      <c r="A16" s="44" t="s">
        <v>429</v>
      </c>
      <c r="B16" s="46" t="s">
        <v>13</v>
      </c>
      <c r="C16" s="46" t="s">
        <v>10</v>
      </c>
      <c r="D16" s="46" t="s">
        <v>11</v>
      </c>
      <c r="E16" s="47">
        <v>44804.0</v>
      </c>
      <c r="F16" s="46">
        <v>1.0</v>
      </c>
      <c r="G16" s="46">
        <v>1.0</v>
      </c>
      <c r="H16" s="46">
        <v>0.0</v>
      </c>
      <c r="I16" s="46">
        <v>0.0</v>
      </c>
      <c r="J16" s="46">
        <v>0.0</v>
      </c>
      <c r="K16" s="46">
        <v>0.0</v>
      </c>
      <c r="L16" s="46">
        <v>1.0</v>
      </c>
      <c r="M16" s="46">
        <v>0.0</v>
      </c>
      <c r="N16" s="46">
        <v>0.0</v>
      </c>
      <c r="O16" s="46">
        <v>0.0</v>
      </c>
      <c r="P16" s="46">
        <v>1.0</v>
      </c>
      <c r="Q16" s="46">
        <v>0.0</v>
      </c>
      <c r="R16" s="46" t="s">
        <v>417</v>
      </c>
      <c r="S16" s="46" t="s">
        <v>405</v>
      </c>
      <c r="T16" s="46" t="s">
        <v>402</v>
      </c>
      <c r="U16" s="46" t="s">
        <v>402</v>
      </c>
      <c r="V16" s="46">
        <v>0.0</v>
      </c>
    </row>
    <row r="17">
      <c r="A17" s="44" t="s">
        <v>50</v>
      </c>
      <c r="B17" s="46" t="s">
        <v>9</v>
      </c>
      <c r="C17" s="46" t="s">
        <v>55</v>
      </c>
      <c r="D17" s="46" t="s">
        <v>11</v>
      </c>
      <c r="E17" s="47">
        <v>44254.0</v>
      </c>
      <c r="F17" s="46">
        <v>1.0</v>
      </c>
      <c r="G17" s="46">
        <v>1.0</v>
      </c>
      <c r="H17" s="46">
        <v>0.0</v>
      </c>
      <c r="I17" s="46">
        <v>0.0</v>
      </c>
      <c r="J17" s="46">
        <v>0.0</v>
      </c>
      <c r="K17" s="46">
        <v>0.0</v>
      </c>
      <c r="L17" s="46">
        <v>1.0</v>
      </c>
      <c r="M17" s="46">
        <v>0.0</v>
      </c>
      <c r="N17" s="46">
        <v>1.0</v>
      </c>
      <c r="O17" s="46">
        <v>0.0</v>
      </c>
      <c r="P17" s="46">
        <v>0.0</v>
      </c>
      <c r="Q17" s="46">
        <v>0.0</v>
      </c>
      <c r="R17" s="46" t="s">
        <v>412</v>
      </c>
      <c r="S17" s="46" t="s">
        <v>405</v>
      </c>
      <c r="T17" s="46" t="s">
        <v>402</v>
      </c>
      <c r="U17" s="46" t="s">
        <v>402</v>
      </c>
      <c r="V17" s="46">
        <v>0.0</v>
      </c>
    </row>
    <row r="18">
      <c r="A18" s="44" t="s">
        <v>50</v>
      </c>
      <c r="B18" s="46" t="s">
        <v>13</v>
      </c>
      <c r="C18" s="46" t="s">
        <v>67</v>
      </c>
      <c r="D18" s="46" t="s">
        <v>11</v>
      </c>
      <c r="E18" s="47">
        <v>44314.0</v>
      </c>
      <c r="F18" s="46">
        <v>0.0</v>
      </c>
      <c r="G18" s="46">
        <v>1.0</v>
      </c>
      <c r="H18" s="46">
        <v>0.0</v>
      </c>
      <c r="I18" s="46">
        <v>0.0</v>
      </c>
      <c r="J18" s="46">
        <v>1.0</v>
      </c>
      <c r="K18" s="46">
        <v>0.0</v>
      </c>
      <c r="L18" s="46">
        <v>1.0</v>
      </c>
      <c r="M18" s="46">
        <v>0.0</v>
      </c>
      <c r="N18" s="46">
        <v>0.0</v>
      </c>
      <c r="O18" s="46">
        <v>0.0</v>
      </c>
      <c r="P18" s="46">
        <v>0.0</v>
      </c>
      <c r="Q18" s="46">
        <v>0.0</v>
      </c>
      <c r="R18" s="46" t="s">
        <v>412</v>
      </c>
      <c r="S18" s="46" t="s">
        <v>405</v>
      </c>
      <c r="T18" s="46" t="s">
        <v>402</v>
      </c>
      <c r="U18" s="46" t="s">
        <v>402</v>
      </c>
      <c r="V18" s="46">
        <v>0.0</v>
      </c>
    </row>
    <row r="19">
      <c r="A19" s="44" t="s">
        <v>69</v>
      </c>
      <c r="B19" s="46" t="s">
        <v>9</v>
      </c>
      <c r="C19" s="46" t="s">
        <v>70</v>
      </c>
      <c r="D19" s="46" t="s">
        <v>71</v>
      </c>
      <c r="E19" s="47">
        <v>44299.0</v>
      </c>
      <c r="F19" s="46">
        <v>0.0</v>
      </c>
      <c r="G19" s="46">
        <v>1.0</v>
      </c>
      <c r="H19" s="46">
        <v>0.0</v>
      </c>
      <c r="I19" s="46">
        <v>0.0</v>
      </c>
      <c r="J19" s="46">
        <v>1.0</v>
      </c>
      <c r="K19" s="46">
        <v>0.0</v>
      </c>
      <c r="L19" s="46">
        <v>1.0</v>
      </c>
      <c r="M19" s="46">
        <v>0.0</v>
      </c>
      <c r="N19" s="46">
        <v>0.0</v>
      </c>
      <c r="O19" s="46">
        <v>0.0</v>
      </c>
      <c r="P19" s="46">
        <v>1.0</v>
      </c>
      <c r="Q19" s="46">
        <v>0.0</v>
      </c>
      <c r="R19" s="46" t="s">
        <v>412</v>
      </c>
      <c r="S19" s="46" t="s">
        <v>401</v>
      </c>
      <c r="T19" s="46" t="s">
        <v>402</v>
      </c>
      <c r="U19" s="46" t="s">
        <v>402</v>
      </c>
      <c r="V19" s="46">
        <v>0.0</v>
      </c>
    </row>
    <row r="20">
      <c r="A20" s="44" t="s">
        <v>430</v>
      </c>
      <c r="B20" s="46" t="s">
        <v>63</v>
      </c>
      <c r="C20" s="46" t="s">
        <v>74</v>
      </c>
      <c r="D20" s="46" t="s">
        <v>11</v>
      </c>
      <c r="E20" s="47">
        <v>44375.0</v>
      </c>
      <c r="F20" s="46">
        <v>1.0</v>
      </c>
      <c r="G20" s="46">
        <v>1.0</v>
      </c>
      <c r="H20" s="46">
        <v>1.0</v>
      </c>
      <c r="I20" s="46">
        <v>0.0</v>
      </c>
      <c r="J20" s="46">
        <v>1.0</v>
      </c>
      <c r="K20" s="46">
        <v>0.0</v>
      </c>
      <c r="L20" s="46">
        <v>1.0</v>
      </c>
      <c r="M20" s="46">
        <v>1.0</v>
      </c>
      <c r="N20" s="46">
        <v>0.0</v>
      </c>
      <c r="O20" s="46">
        <v>0.0</v>
      </c>
      <c r="P20" s="46">
        <v>0.0</v>
      </c>
      <c r="Q20" s="46">
        <v>0.0</v>
      </c>
      <c r="R20" s="46" t="s">
        <v>414</v>
      </c>
      <c r="S20" s="46" t="s">
        <v>401</v>
      </c>
      <c r="T20" s="46" t="s">
        <v>402</v>
      </c>
      <c r="U20" s="46" t="s">
        <v>402</v>
      </c>
      <c r="V20" s="46">
        <v>0.0</v>
      </c>
    </row>
    <row r="21">
      <c r="A21" s="44" t="s">
        <v>430</v>
      </c>
      <c r="B21" s="46" t="s">
        <v>13</v>
      </c>
      <c r="C21" s="46" t="s">
        <v>10</v>
      </c>
      <c r="D21" s="46" t="s">
        <v>11</v>
      </c>
      <c r="E21" s="47">
        <v>44375.0</v>
      </c>
      <c r="F21" s="46">
        <v>0.0</v>
      </c>
      <c r="G21" s="46">
        <v>0.5</v>
      </c>
      <c r="H21" s="46">
        <v>0.5</v>
      </c>
      <c r="I21" s="46">
        <v>0.0</v>
      </c>
      <c r="J21" s="46">
        <v>1.0</v>
      </c>
      <c r="K21" s="46">
        <v>0.0</v>
      </c>
      <c r="L21" s="46">
        <v>1.0</v>
      </c>
      <c r="M21" s="46">
        <v>0.0</v>
      </c>
      <c r="N21" s="46">
        <v>0.0</v>
      </c>
      <c r="O21" s="46">
        <v>0.0</v>
      </c>
      <c r="P21" s="46">
        <v>0.0</v>
      </c>
      <c r="Q21" s="46">
        <v>0.0</v>
      </c>
      <c r="R21" s="46" t="s">
        <v>414</v>
      </c>
      <c r="S21" s="46" t="s">
        <v>401</v>
      </c>
      <c r="T21" s="46" t="s">
        <v>402</v>
      </c>
      <c r="U21" s="46" t="s">
        <v>402</v>
      </c>
      <c r="V21" s="46">
        <v>0.0</v>
      </c>
    </row>
    <row r="22">
      <c r="A22" s="44" t="s">
        <v>430</v>
      </c>
      <c r="B22" s="46" t="s">
        <v>77</v>
      </c>
      <c r="C22" s="46" t="s">
        <v>10</v>
      </c>
      <c r="D22" s="46" t="s">
        <v>11</v>
      </c>
      <c r="E22" s="47">
        <v>44375.0</v>
      </c>
      <c r="F22" s="46">
        <v>0.0</v>
      </c>
      <c r="G22" s="46">
        <v>0.5</v>
      </c>
      <c r="H22" s="46">
        <v>0.5</v>
      </c>
      <c r="I22" s="46">
        <v>0.0</v>
      </c>
      <c r="J22" s="46">
        <v>0.0</v>
      </c>
      <c r="K22" s="46">
        <v>0.0</v>
      </c>
      <c r="L22" s="46">
        <v>0.0</v>
      </c>
      <c r="M22" s="46">
        <v>0.0</v>
      </c>
      <c r="N22" s="46">
        <v>0.0</v>
      </c>
      <c r="O22" s="46">
        <v>0.0</v>
      </c>
      <c r="P22" s="46">
        <v>0.0</v>
      </c>
      <c r="Q22" s="46">
        <v>0.0</v>
      </c>
      <c r="R22" s="46" t="s">
        <v>414</v>
      </c>
      <c r="S22" s="46" t="s">
        <v>401</v>
      </c>
      <c r="T22" s="46" t="s">
        <v>402</v>
      </c>
      <c r="U22" s="46" t="s">
        <v>402</v>
      </c>
      <c r="V22" s="46">
        <v>0.0</v>
      </c>
    </row>
    <row r="23">
      <c r="A23" s="44" t="s">
        <v>430</v>
      </c>
      <c r="B23" s="46" t="s">
        <v>16</v>
      </c>
      <c r="C23" s="46" t="s">
        <v>10</v>
      </c>
      <c r="D23" s="46" t="s">
        <v>79</v>
      </c>
      <c r="E23" s="47">
        <v>44375.0</v>
      </c>
      <c r="F23" s="46">
        <v>0.0</v>
      </c>
      <c r="G23" s="46">
        <v>0.5</v>
      </c>
      <c r="H23" s="46">
        <v>0.0</v>
      </c>
      <c r="I23" s="46">
        <v>0.0</v>
      </c>
      <c r="J23" s="46">
        <v>0.0</v>
      </c>
      <c r="K23" s="46">
        <v>0.0</v>
      </c>
      <c r="L23" s="46">
        <v>1.0</v>
      </c>
      <c r="M23" s="46">
        <v>0.0</v>
      </c>
      <c r="N23" s="46">
        <v>0.0</v>
      </c>
      <c r="O23" s="46">
        <v>1.0</v>
      </c>
      <c r="P23" s="46">
        <v>1.0</v>
      </c>
      <c r="Q23" s="46">
        <v>0.0</v>
      </c>
      <c r="R23" s="46" t="s">
        <v>414</v>
      </c>
      <c r="S23" s="46" t="s">
        <v>401</v>
      </c>
      <c r="T23" s="46" t="s">
        <v>402</v>
      </c>
      <c r="U23" s="46" t="s">
        <v>402</v>
      </c>
      <c r="V23" s="46">
        <v>0.0</v>
      </c>
    </row>
    <row r="24">
      <c r="A24" s="44" t="s">
        <v>430</v>
      </c>
      <c r="B24" s="46" t="s">
        <v>81</v>
      </c>
      <c r="C24" s="46" t="s">
        <v>10</v>
      </c>
      <c r="D24" s="46" t="s">
        <v>82</v>
      </c>
      <c r="E24" s="47">
        <v>44375.0</v>
      </c>
      <c r="F24" s="46">
        <v>0.0</v>
      </c>
      <c r="G24" s="46">
        <v>1.0</v>
      </c>
      <c r="H24" s="46">
        <v>1.0</v>
      </c>
      <c r="I24" s="46">
        <v>0.0</v>
      </c>
      <c r="J24" s="46">
        <v>1.0</v>
      </c>
      <c r="K24" s="46">
        <v>0.0</v>
      </c>
      <c r="L24" s="46">
        <v>0.0</v>
      </c>
      <c r="M24" s="46">
        <v>0.0</v>
      </c>
      <c r="N24" s="46">
        <v>0.0</v>
      </c>
      <c r="O24" s="46">
        <v>0.0</v>
      </c>
      <c r="P24" s="46">
        <v>0.0</v>
      </c>
      <c r="Q24" s="46">
        <v>0.0</v>
      </c>
      <c r="R24" s="46" t="s">
        <v>414</v>
      </c>
      <c r="S24" s="46" t="s">
        <v>401</v>
      </c>
      <c r="T24" s="46" t="s">
        <v>402</v>
      </c>
      <c r="U24" s="46" t="s">
        <v>402</v>
      </c>
      <c r="V24" s="46">
        <v>0.0</v>
      </c>
    </row>
    <row r="25">
      <c r="A25" s="44" t="s">
        <v>50</v>
      </c>
      <c r="B25" s="46" t="s">
        <v>9</v>
      </c>
      <c r="C25" s="46" t="s">
        <v>30</v>
      </c>
      <c r="D25" s="46" t="s">
        <v>11</v>
      </c>
      <c r="E25" s="47">
        <v>44768.0</v>
      </c>
      <c r="F25" s="46">
        <v>0.0</v>
      </c>
      <c r="G25" s="46">
        <v>0.0</v>
      </c>
      <c r="H25" s="46">
        <v>0.0</v>
      </c>
      <c r="I25" s="46">
        <v>0.0</v>
      </c>
      <c r="J25" s="46">
        <v>0.0</v>
      </c>
      <c r="K25" s="46">
        <v>0.0</v>
      </c>
      <c r="L25" s="46">
        <v>0.0</v>
      </c>
      <c r="M25" s="46">
        <v>0.0</v>
      </c>
      <c r="N25" s="46">
        <v>0.0</v>
      </c>
      <c r="O25" s="46">
        <v>0.0</v>
      </c>
      <c r="P25" s="46">
        <v>0.0</v>
      </c>
      <c r="Q25" s="46">
        <v>0.0</v>
      </c>
      <c r="R25" s="46" t="s">
        <v>417</v>
      </c>
      <c r="S25" s="46" t="s">
        <v>405</v>
      </c>
      <c r="T25" s="46" t="s">
        <v>402</v>
      </c>
      <c r="U25" s="46" t="s">
        <v>402</v>
      </c>
      <c r="V25" s="46">
        <v>0.0</v>
      </c>
    </row>
    <row r="26">
      <c r="A26" s="44" t="s">
        <v>50</v>
      </c>
      <c r="B26" s="46" t="s">
        <v>81</v>
      </c>
      <c r="C26" s="46" t="s">
        <v>48</v>
      </c>
      <c r="D26" s="46" t="s">
        <v>11</v>
      </c>
      <c r="E26" s="47">
        <v>44438.0</v>
      </c>
      <c r="F26" s="46">
        <v>0.5</v>
      </c>
      <c r="G26" s="46">
        <v>0.5</v>
      </c>
      <c r="H26" s="46">
        <v>0.0</v>
      </c>
      <c r="I26" s="46">
        <v>0.0</v>
      </c>
      <c r="J26" s="46">
        <v>1.0</v>
      </c>
      <c r="K26" s="46">
        <v>0.0</v>
      </c>
      <c r="L26" s="46">
        <v>0.0</v>
      </c>
      <c r="M26" s="46">
        <v>0.0</v>
      </c>
      <c r="N26" s="46">
        <v>0.0</v>
      </c>
      <c r="O26" s="46">
        <v>0.0</v>
      </c>
      <c r="P26" s="46">
        <v>0.0</v>
      </c>
      <c r="Q26" s="46">
        <v>1.0</v>
      </c>
      <c r="R26" s="46" t="s">
        <v>414</v>
      </c>
      <c r="S26" s="46" t="s">
        <v>405</v>
      </c>
      <c r="T26" s="46" t="s">
        <v>402</v>
      </c>
      <c r="U26" s="46" t="s">
        <v>402</v>
      </c>
      <c r="V26" s="46">
        <v>0.0</v>
      </c>
    </row>
    <row r="27">
      <c r="A27" s="44" t="s">
        <v>50</v>
      </c>
      <c r="B27" s="46" t="s">
        <v>16</v>
      </c>
      <c r="C27" s="46" t="s">
        <v>51</v>
      </c>
      <c r="D27" s="46" t="s">
        <v>11</v>
      </c>
      <c r="E27" s="47">
        <v>44525.0</v>
      </c>
      <c r="F27" s="46">
        <v>0.0</v>
      </c>
      <c r="G27" s="46">
        <v>1.0</v>
      </c>
      <c r="H27" s="46">
        <v>0.0</v>
      </c>
      <c r="I27" s="46">
        <v>0.0</v>
      </c>
      <c r="J27" s="46">
        <v>1.0</v>
      </c>
      <c r="K27" s="46">
        <v>0.0</v>
      </c>
      <c r="L27" s="46">
        <v>0.0</v>
      </c>
      <c r="M27" s="46">
        <v>0.0</v>
      </c>
      <c r="N27" s="46">
        <v>0.0</v>
      </c>
      <c r="O27" s="46">
        <v>0.0</v>
      </c>
      <c r="P27" s="46">
        <v>0.0</v>
      </c>
      <c r="Q27" s="46">
        <v>0.0</v>
      </c>
      <c r="R27" s="46" t="s">
        <v>415</v>
      </c>
      <c r="S27" s="46" t="s">
        <v>405</v>
      </c>
      <c r="T27" s="46" t="s">
        <v>402</v>
      </c>
      <c r="U27" s="46" t="s">
        <v>402</v>
      </c>
      <c r="V27" s="46">
        <v>0.0</v>
      </c>
    </row>
    <row r="28">
      <c r="A28" s="44" t="s">
        <v>50</v>
      </c>
      <c r="B28" s="46" t="s">
        <v>9</v>
      </c>
      <c r="C28" s="46" t="s">
        <v>51</v>
      </c>
      <c r="D28" s="46" t="s">
        <v>11</v>
      </c>
      <c r="E28" s="47">
        <v>44525.0</v>
      </c>
      <c r="F28" s="46">
        <v>0.0</v>
      </c>
      <c r="G28" s="46">
        <v>1.0</v>
      </c>
      <c r="H28" s="46">
        <v>0.0</v>
      </c>
      <c r="I28" s="46">
        <v>0.0</v>
      </c>
      <c r="J28" s="46">
        <v>1.0</v>
      </c>
      <c r="K28" s="46">
        <v>0.0</v>
      </c>
      <c r="L28" s="46">
        <v>0.0</v>
      </c>
      <c r="M28" s="46">
        <v>0.0</v>
      </c>
      <c r="N28" s="46">
        <v>0.0</v>
      </c>
      <c r="O28" s="46">
        <v>0.0</v>
      </c>
      <c r="P28" s="46">
        <v>0.0</v>
      </c>
      <c r="Q28" s="46">
        <v>0.0</v>
      </c>
      <c r="R28" s="46" t="s">
        <v>415</v>
      </c>
      <c r="S28" s="46" t="s">
        <v>405</v>
      </c>
      <c r="T28" s="46" t="s">
        <v>402</v>
      </c>
      <c r="U28" s="46" t="s">
        <v>402</v>
      </c>
      <c r="V28" s="46">
        <v>0.0</v>
      </c>
    </row>
    <row r="29">
      <c r="A29" s="44" t="s">
        <v>50</v>
      </c>
      <c r="B29" s="46" t="s">
        <v>9</v>
      </c>
      <c r="C29" s="46" t="s">
        <v>51</v>
      </c>
      <c r="D29" s="46" t="s">
        <v>11</v>
      </c>
      <c r="E29" s="47">
        <v>44525.0</v>
      </c>
      <c r="F29" s="46">
        <v>0.0</v>
      </c>
      <c r="G29" s="46">
        <v>0.0</v>
      </c>
      <c r="H29" s="46">
        <v>0.5</v>
      </c>
      <c r="I29" s="46">
        <v>0.0</v>
      </c>
      <c r="J29" s="46">
        <v>0.0</v>
      </c>
      <c r="K29" s="46">
        <v>0.5</v>
      </c>
      <c r="L29" s="46">
        <v>0.0</v>
      </c>
      <c r="M29" s="46">
        <v>0.0</v>
      </c>
      <c r="N29" s="46">
        <v>0.0</v>
      </c>
      <c r="O29" s="46">
        <v>1.0</v>
      </c>
      <c r="P29" s="46">
        <v>0.0</v>
      </c>
      <c r="Q29" s="46">
        <v>0.0</v>
      </c>
      <c r="R29" s="46" t="s">
        <v>415</v>
      </c>
      <c r="S29" s="46" t="s">
        <v>405</v>
      </c>
      <c r="T29" s="46" t="s">
        <v>402</v>
      </c>
      <c r="U29" s="46" t="s">
        <v>402</v>
      </c>
      <c r="V29" s="46">
        <v>0.0</v>
      </c>
    </row>
    <row r="30">
      <c r="A30" s="44" t="s">
        <v>431</v>
      </c>
      <c r="B30" s="46" t="s">
        <v>81</v>
      </c>
      <c r="C30" s="46" t="s">
        <v>106</v>
      </c>
      <c r="D30" s="46" t="s">
        <v>107</v>
      </c>
      <c r="E30" s="47">
        <v>44202.0</v>
      </c>
      <c r="F30" s="46">
        <v>0.0</v>
      </c>
      <c r="G30" s="46">
        <v>0.5</v>
      </c>
      <c r="H30" s="46">
        <v>0.5</v>
      </c>
      <c r="I30" s="46">
        <v>0.0</v>
      </c>
      <c r="J30" s="46">
        <v>0.5</v>
      </c>
      <c r="K30" s="46">
        <v>0.0</v>
      </c>
      <c r="L30" s="46">
        <v>0.5</v>
      </c>
      <c r="M30" s="46">
        <v>0.0</v>
      </c>
      <c r="N30" s="46">
        <v>0.0</v>
      </c>
      <c r="O30" s="46">
        <v>0.0</v>
      </c>
      <c r="P30" s="46">
        <v>0.0</v>
      </c>
      <c r="Q30" s="46">
        <v>0.0</v>
      </c>
      <c r="R30" s="46" t="s">
        <v>407</v>
      </c>
      <c r="S30" s="46" t="s">
        <v>405</v>
      </c>
      <c r="T30" s="46" t="s">
        <v>402</v>
      </c>
      <c r="U30" s="46" t="s">
        <v>402</v>
      </c>
      <c r="V30" s="46">
        <v>0.0</v>
      </c>
    </row>
    <row r="31">
      <c r="A31" s="44" t="s">
        <v>431</v>
      </c>
      <c r="B31" s="46" t="s">
        <v>13</v>
      </c>
      <c r="C31" s="46" t="s">
        <v>20</v>
      </c>
      <c r="D31" s="46" t="s">
        <v>109</v>
      </c>
      <c r="E31" s="47">
        <v>44202.0</v>
      </c>
      <c r="F31" s="46">
        <v>0.5</v>
      </c>
      <c r="G31" s="46">
        <v>0.5</v>
      </c>
      <c r="H31" s="46">
        <v>0.0</v>
      </c>
      <c r="I31" s="46">
        <v>0.0</v>
      </c>
      <c r="J31" s="46">
        <v>0.5</v>
      </c>
      <c r="K31" s="46">
        <v>0.0</v>
      </c>
      <c r="L31" s="46">
        <v>0.5</v>
      </c>
      <c r="M31" s="46">
        <v>0.0</v>
      </c>
      <c r="N31" s="46">
        <v>0.0</v>
      </c>
      <c r="O31" s="46">
        <v>0.0</v>
      </c>
      <c r="P31" s="46">
        <v>0.0</v>
      </c>
      <c r="Q31" s="46">
        <v>0.0</v>
      </c>
      <c r="R31" s="46" t="s">
        <v>407</v>
      </c>
      <c r="S31" s="46" t="s">
        <v>405</v>
      </c>
      <c r="T31" s="46" t="s">
        <v>402</v>
      </c>
      <c r="U31" s="46" t="s">
        <v>402</v>
      </c>
      <c r="V31" s="46">
        <v>0.0</v>
      </c>
    </row>
    <row r="32">
      <c r="A32" s="44" t="s">
        <v>111</v>
      </c>
      <c r="B32" s="46" t="s">
        <v>13</v>
      </c>
      <c r="C32" s="46" t="s">
        <v>33</v>
      </c>
      <c r="D32" s="46" t="s">
        <v>11</v>
      </c>
      <c r="E32" s="47">
        <v>44580.0</v>
      </c>
      <c r="F32" s="46">
        <v>1.0</v>
      </c>
      <c r="G32" s="46">
        <v>1.0</v>
      </c>
      <c r="H32" s="46">
        <v>0.0</v>
      </c>
      <c r="I32" s="46">
        <v>0.0</v>
      </c>
      <c r="J32" s="46">
        <v>1.0</v>
      </c>
      <c r="K32" s="46">
        <v>0.0</v>
      </c>
      <c r="L32" s="46">
        <v>1.0</v>
      </c>
      <c r="M32" s="46">
        <v>0.0</v>
      </c>
      <c r="N32" s="46">
        <v>0.0</v>
      </c>
      <c r="O32" s="46">
        <v>0.5</v>
      </c>
      <c r="P32" s="46">
        <v>0.0</v>
      </c>
      <c r="Q32" s="46">
        <v>0.0</v>
      </c>
      <c r="R32" s="46" t="s">
        <v>415</v>
      </c>
      <c r="S32" s="46" t="s">
        <v>401</v>
      </c>
      <c r="T32" s="46" t="s">
        <v>402</v>
      </c>
      <c r="U32" s="46" t="s">
        <v>402</v>
      </c>
      <c r="V32" s="46">
        <v>0.0</v>
      </c>
    </row>
    <row r="33">
      <c r="A33" s="44" t="s">
        <v>430</v>
      </c>
      <c r="B33" s="46" t="s">
        <v>9</v>
      </c>
      <c r="C33" s="46" t="s">
        <v>10</v>
      </c>
      <c r="D33" s="46" t="s">
        <v>11</v>
      </c>
      <c r="E33" s="47">
        <v>44596.0</v>
      </c>
      <c r="F33" s="46">
        <v>0.0</v>
      </c>
      <c r="G33" s="46">
        <v>1.0</v>
      </c>
      <c r="H33" s="46">
        <v>0.0</v>
      </c>
      <c r="I33" s="46">
        <v>0.0</v>
      </c>
      <c r="J33" s="46">
        <v>1.0</v>
      </c>
      <c r="K33" s="46">
        <v>0.0</v>
      </c>
      <c r="L33" s="46">
        <v>1.0</v>
      </c>
      <c r="M33" s="46">
        <v>0.0</v>
      </c>
      <c r="N33" s="46">
        <v>0.0</v>
      </c>
      <c r="O33" s="46">
        <v>0.0</v>
      </c>
      <c r="P33" s="46">
        <v>0.5</v>
      </c>
      <c r="Q33" s="46">
        <v>0.0</v>
      </c>
      <c r="R33" s="46" t="s">
        <v>415</v>
      </c>
      <c r="S33" s="46" t="s">
        <v>401</v>
      </c>
      <c r="T33" s="46" t="s">
        <v>402</v>
      </c>
      <c r="U33" s="46" t="s">
        <v>402</v>
      </c>
      <c r="V33" s="46">
        <v>0.0</v>
      </c>
    </row>
    <row r="34">
      <c r="A34" s="44" t="s">
        <v>430</v>
      </c>
      <c r="B34" s="46" t="s">
        <v>9</v>
      </c>
      <c r="C34" s="46" t="s">
        <v>10</v>
      </c>
      <c r="D34" s="46" t="s">
        <v>11</v>
      </c>
      <c r="E34" s="47">
        <v>44624.0</v>
      </c>
      <c r="F34" s="46">
        <v>0.0</v>
      </c>
      <c r="G34" s="46">
        <v>1.0</v>
      </c>
      <c r="H34" s="46">
        <v>0.0</v>
      </c>
      <c r="I34" s="46">
        <v>0.0</v>
      </c>
      <c r="J34" s="46">
        <v>1.0</v>
      </c>
      <c r="K34" s="46">
        <v>0.0</v>
      </c>
      <c r="L34" s="46">
        <v>1.0</v>
      </c>
      <c r="M34" s="46">
        <v>0.0</v>
      </c>
      <c r="N34" s="46">
        <v>0.0</v>
      </c>
      <c r="O34" s="46">
        <v>0.5</v>
      </c>
      <c r="P34" s="46">
        <v>0.0</v>
      </c>
      <c r="Q34" s="46">
        <v>0.0</v>
      </c>
      <c r="R34" s="46" t="s">
        <v>417</v>
      </c>
      <c r="S34" s="46" t="s">
        <v>401</v>
      </c>
      <c r="T34" s="46" t="s">
        <v>402</v>
      </c>
      <c r="U34" s="46" t="s">
        <v>402</v>
      </c>
      <c r="V34" s="46">
        <v>0.0</v>
      </c>
    </row>
    <row r="35">
      <c r="A35" s="44" t="s">
        <v>174</v>
      </c>
      <c r="B35" s="46" t="s">
        <v>9</v>
      </c>
      <c r="C35" s="46" t="s">
        <v>10</v>
      </c>
      <c r="D35" s="46" t="s">
        <v>116</v>
      </c>
      <c r="E35" s="47">
        <v>44350.0</v>
      </c>
      <c r="F35" s="46">
        <v>0.0</v>
      </c>
      <c r="G35" s="46">
        <v>1.0</v>
      </c>
      <c r="H35" s="46">
        <v>0.0</v>
      </c>
      <c r="I35" s="46">
        <v>0.0</v>
      </c>
      <c r="J35" s="46">
        <v>0.0</v>
      </c>
      <c r="K35" s="46">
        <v>0.0</v>
      </c>
      <c r="L35" s="46">
        <v>0.0</v>
      </c>
      <c r="M35" s="46">
        <v>0.0</v>
      </c>
      <c r="N35" s="46">
        <v>0.0</v>
      </c>
      <c r="O35" s="46">
        <v>0.0</v>
      </c>
      <c r="P35" s="46">
        <v>0.0</v>
      </c>
      <c r="Q35" s="46">
        <v>0.0</v>
      </c>
      <c r="R35" s="46" t="s">
        <v>414</v>
      </c>
      <c r="S35" s="46" t="s">
        <v>401</v>
      </c>
      <c r="T35" s="46" t="s">
        <v>402</v>
      </c>
      <c r="U35" s="46" t="s">
        <v>402</v>
      </c>
      <c r="V35" s="46">
        <v>0.0</v>
      </c>
    </row>
    <row r="36">
      <c r="A36" s="44" t="s">
        <v>430</v>
      </c>
      <c r="B36" s="46" t="s">
        <v>81</v>
      </c>
      <c r="C36" s="46" t="s">
        <v>10</v>
      </c>
      <c r="D36" s="46" t="s">
        <v>119</v>
      </c>
      <c r="E36" s="47">
        <v>44691.0</v>
      </c>
      <c r="F36" s="46">
        <v>0.0</v>
      </c>
      <c r="G36" s="46">
        <v>1.0</v>
      </c>
      <c r="H36" s="46">
        <v>0.0</v>
      </c>
      <c r="I36" s="46">
        <v>0.0</v>
      </c>
      <c r="J36" s="46">
        <v>1.0</v>
      </c>
      <c r="K36" s="46">
        <v>0.0</v>
      </c>
      <c r="L36" s="46">
        <v>1.0</v>
      </c>
      <c r="M36" s="46">
        <v>0.0</v>
      </c>
      <c r="N36" s="46">
        <v>0.0</v>
      </c>
      <c r="O36" s="46">
        <v>1.0</v>
      </c>
      <c r="P36" s="46">
        <v>0.0</v>
      </c>
      <c r="Q36" s="46">
        <v>0.0</v>
      </c>
      <c r="R36" s="46" t="s">
        <v>417</v>
      </c>
      <c r="S36" s="46" t="s">
        <v>401</v>
      </c>
      <c r="T36" s="46" t="s">
        <v>402</v>
      </c>
      <c r="U36" s="46" t="s">
        <v>402</v>
      </c>
      <c r="V36" s="46">
        <v>0.0</v>
      </c>
    </row>
    <row r="37">
      <c r="A37" s="44" t="s">
        <v>416</v>
      </c>
      <c r="B37" s="46" t="s">
        <v>9</v>
      </c>
      <c r="C37" s="46" t="s">
        <v>10</v>
      </c>
      <c r="D37" s="46" t="s">
        <v>11</v>
      </c>
      <c r="E37" s="47">
        <v>44673.0</v>
      </c>
      <c r="F37" s="46">
        <v>0.0</v>
      </c>
      <c r="G37" s="46">
        <v>1.0</v>
      </c>
      <c r="H37" s="46">
        <v>0.0</v>
      </c>
      <c r="I37" s="46">
        <v>0.5</v>
      </c>
      <c r="J37" s="46">
        <v>0.5</v>
      </c>
      <c r="K37" s="46">
        <v>0.0</v>
      </c>
      <c r="L37" s="46">
        <v>1.0</v>
      </c>
      <c r="M37" s="46">
        <v>0.0</v>
      </c>
      <c r="N37" s="46">
        <v>0.0</v>
      </c>
      <c r="O37" s="46">
        <v>0.0</v>
      </c>
      <c r="P37" s="46">
        <v>0.0</v>
      </c>
      <c r="Q37" s="46">
        <v>0.0</v>
      </c>
      <c r="R37" s="46" t="s">
        <v>417</v>
      </c>
      <c r="S37" s="46" t="s">
        <v>401</v>
      </c>
      <c r="T37" s="46" t="s">
        <v>402</v>
      </c>
      <c r="U37" s="46" t="s">
        <v>402</v>
      </c>
      <c r="V37" s="46">
        <v>0.0</v>
      </c>
    </row>
    <row r="38">
      <c r="A38" s="44" t="s">
        <v>430</v>
      </c>
      <c r="B38" s="46" t="s">
        <v>77</v>
      </c>
      <c r="C38" s="46" t="s">
        <v>10</v>
      </c>
      <c r="D38" s="46" t="s">
        <v>11</v>
      </c>
      <c r="E38" s="47">
        <v>44735.0</v>
      </c>
      <c r="F38" s="46">
        <v>1.0</v>
      </c>
      <c r="G38" s="46">
        <v>1.0</v>
      </c>
      <c r="H38" s="46">
        <v>0.0</v>
      </c>
      <c r="I38" s="46">
        <v>0.0</v>
      </c>
      <c r="J38" s="46">
        <v>0.5</v>
      </c>
      <c r="K38" s="46">
        <v>0.0</v>
      </c>
      <c r="L38" s="46">
        <v>0.0</v>
      </c>
      <c r="M38" s="46">
        <v>0.0</v>
      </c>
      <c r="N38" s="46">
        <v>0.0</v>
      </c>
      <c r="O38" s="46">
        <v>0.0</v>
      </c>
      <c r="P38" s="46">
        <v>0.0</v>
      </c>
      <c r="Q38" s="46">
        <v>0.0</v>
      </c>
      <c r="R38" s="46" t="s">
        <v>417</v>
      </c>
      <c r="S38" s="46" t="s">
        <v>401</v>
      </c>
      <c r="T38" s="46" t="s">
        <v>402</v>
      </c>
      <c r="U38" s="46" t="s">
        <v>402</v>
      </c>
      <c r="V38" s="46">
        <v>0.0</v>
      </c>
    </row>
    <row r="39">
      <c r="A39" s="44" t="s">
        <v>430</v>
      </c>
      <c r="B39" s="46" t="s">
        <v>9</v>
      </c>
      <c r="C39" s="46" t="s">
        <v>10</v>
      </c>
      <c r="D39" s="46" t="s">
        <v>11</v>
      </c>
      <c r="E39" s="47">
        <v>44712.0</v>
      </c>
      <c r="F39" s="46">
        <v>0.0</v>
      </c>
      <c r="G39" s="46">
        <v>1.0</v>
      </c>
      <c r="H39" s="46">
        <v>0.0</v>
      </c>
      <c r="I39" s="46">
        <v>0.0</v>
      </c>
      <c r="J39" s="46">
        <v>0.5</v>
      </c>
      <c r="K39" s="46">
        <v>0.0</v>
      </c>
      <c r="L39" s="46">
        <v>0.5</v>
      </c>
      <c r="M39" s="46">
        <v>0.0</v>
      </c>
      <c r="N39" s="46">
        <v>0.0</v>
      </c>
      <c r="O39" s="46">
        <v>1.0</v>
      </c>
      <c r="P39" s="46">
        <v>0.0</v>
      </c>
      <c r="Q39" s="46">
        <v>0.0</v>
      </c>
      <c r="R39" s="46" t="s">
        <v>417</v>
      </c>
      <c r="S39" s="46" t="s">
        <v>401</v>
      </c>
      <c r="T39" s="46" t="s">
        <v>402</v>
      </c>
      <c r="U39" s="46" t="s">
        <v>402</v>
      </c>
      <c r="V39" s="46">
        <v>0.0</v>
      </c>
    </row>
    <row r="40">
      <c r="A40" s="44" t="s">
        <v>434</v>
      </c>
      <c r="B40" s="46" t="s">
        <v>9</v>
      </c>
      <c r="C40" s="46" t="s">
        <v>160</v>
      </c>
      <c r="D40" s="46" t="s">
        <v>11</v>
      </c>
      <c r="E40" s="47">
        <v>44232.0</v>
      </c>
      <c r="F40" s="46">
        <v>0.0</v>
      </c>
      <c r="G40" s="46">
        <v>1.0</v>
      </c>
      <c r="H40" s="46">
        <v>0.0</v>
      </c>
      <c r="I40" s="46">
        <v>0.0</v>
      </c>
      <c r="J40" s="46">
        <v>0.0</v>
      </c>
      <c r="K40" s="46">
        <v>0.0</v>
      </c>
      <c r="L40" s="46">
        <v>0.5</v>
      </c>
      <c r="M40" s="46">
        <v>0.5</v>
      </c>
      <c r="N40" s="46">
        <v>0.0</v>
      </c>
      <c r="O40" s="46">
        <v>0.5</v>
      </c>
      <c r="P40" s="46">
        <v>0.0</v>
      </c>
      <c r="Q40" s="46">
        <v>0.0</v>
      </c>
      <c r="R40" s="46" t="s">
        <v>412</v>
      </c>
      <c r="S40" s="46" t="s">
        <v>405</v>
      </c>
      <c r="T40" s="46" t="s">
        <v>402</v>
      </c>
      <c r="U40" s="46" t="s">
        <v>402</v>
      </c>
      <c r="V40" s="46">
        <v>0.0</v>
      </c>
    </row>
    <row r="41">
      <c r="A41" s="44" t="s">
        <v>434</v>
      </c>
      <c r="B41" s="46" t="s">
        <v>9</v>
      </c>
      <c r="C41" s="46" t="s">
        <v>160</v>
      </c>
      <c r="D41" s="46" t="s">
        <v>11</v>
      </c>
      <c r="E41" s="47">
        <v>44152.0</v>
      </c>
      <c r="F41" s="46">
        <v>1.0</v>
      </c>
      <c r="G41" s="46">
        <v>1.0</v>
      </c>
      <c r="H41" s="46">
        <v>0.5</v>
      </c>
      <c r="I41" s="46">
        <v>0.0</v>
      </c>
      <c r="J41" s="46">
        <v>0.0</v>
      </c>
      <c r="K41" s="46">
        <v>0.0</v>
      </c>
      <c r="L41" s="46">
        <v>0.5</v>
      </c>
      <c r="M41" s="46">
        <v>0.5</v>
      </c>
      <c r="N41" s="46">
        <v>0.0</v>
      </c>
      <c r="O41" s="46">
        <v>1.0</v>
      </c>
      <c r="P41" s="46">
        <v>0.0</v>
      </c>
      <c r="Q41" s="46">
        <v>0.0</v>
      </c>
      <c r="R41" s="46" t="s">
        <v>407</v>
      </c>
      <c r="S41" s="46" t="s">
        <v>405</v>
      </c>
      <c r="T41" s="46" t="s">
        <v>402</v>
      </c>
      <c r="U41" s="46" t="s">
        <v>402</v>
      </c>
      <c r="V41" s="46">
        <v>0.0</v>
      </c>
    </row>
    <row r="42">
      <c r="A42" s="44" t="s">
        <v>434</v>
      </c>
      <c r="B42" s="46" t="s">
        <v>13</v>
      </c>
      <c r="C42" s="46" t="s">
        <v>160</v>
      </c>
      <c r="D42" s="46" t="s">
        <v>163</v>
      </c>
      <c r="E42" s="47">
        <v>44230.0</v>
      </c>
      <c r="F42" s="46">
        <v>0.0</v>
      </c>
      <c r="G42" s="46">
        <v>1.0</v>
      </c>
      <c r="H42" s="46">
        <v>0.0</v>
      </c>
      <c r="I42" s="46">
        <v>0.0</v>
      </c>
      <c r="J42" s="46">
        <v>0.5</v>
      </c>
      <c r="K42" s="46">
        <v>0.0</v>
      </c>
      <c r="L42" s="46">
        <v>0.0</v>
      </c>
      <c r="M42" s="46">
        <v>0.0</v>
      </c>
      <c r="N42" s="46">
        <v>0.0</v>
      </c>
      <c r="O42" s="46">
        <v>0.0</v>
      </c>
      <c r="P42" s="46">
        <v>0.0</v>
      </c>
      <c r="Q42" s="46">
        <v>0.0</v>
      </c>
      <c r="R42" s="46" t="s">
        <v>412</v>
      </c>
      <c r="S42" s="46" t="s">
        <v>405</v>
      </c>
      <c r="T42" s="46" t="s">
        <v>402</v>
      </c>
      <c r="U42" s="46" t="s">
        <v>402</v>
      </c>
      <c r="V42" s="46">
        <v>0.0</v>
      </c>
    </row>
    <row r="43">
      <c r="A43" s="44" t="s">
        <v>430</v>
      </c>
      <c r="B43" s="46" t="s">
        <v>9</v>
      </c>
      <c r="C43" s="46" t="s">
        <v>10</v>
      </c>
      <c r="D43" s="46" t="s">
        <v>11</v>
      </c>
      <c r="E43" s="47">
        <v>44867.0</v>
      </c>
      <c r="F43" s="46">
        <v>1.0</v>
      </c>
      <c r="G43" s="46">
        <v>0.0</v>
      </c>
      <c r="H43" s="46">
        <v>1.0</v>
      </c>
      <c r="I43" s="46">
        <v>0.0</v>
      </c>
      <c r="J43" s="46">
        <v>0.0</v>
      </c>
      <c r="K43" s="46">
        <v>0.0</v>
      </c>
      <c r="L43" s="46">
        <v>0.0</v>
      </c>
      <c r="M43" s="46">
        <v>0.0</v>
      </c>
      <c r="N43" s="46">
        <v>0.0</v>
      </c>
      <c r="O43" s="46">
        <v>0.5</v>
      </c>
      <c r="P43" s="46">
        <v>0.0</v>
      </c>
      <c r="Q43" s="46">
        <v>0.0</v>
      </c>
      <c r="R43" s="46" t="s">
        <v>418</v>
      </c>
      <c r="S43" s="46" t="s">
        <v>401</v>
      </c>
      <c r="T43" s="46" t="s">
        <v>402</v>
      </c>
      <c r="U43" s="46" t="s">
        <v>402</v>
      </c>
      <c r="V43" s="46">
        <v>0.0</v>
      </c>
    </row>
    <row r="44">
      <c r="A44" s="44" t="s">
        <v>69</v>
      </c>
      <c r="B44" s="46" t="s">
        <v>9</v>
      </c>
      <c r="C44" s="46" t="s">
        <v>168</v>
      </c>
      <c r="D44" s="46" t="s">
        <v>11</v>
      </c>
      <c r="E44" s="47">
        <v>44845.0</v>
      </c>
      <c r="F44" s="46">
        <v>1.0</v>
      </c>
      <c r="G44" s="46">
        <v>1.0</v>
      </c>
      <c r="H44" s="46">
        <v>1.0</v>
      </c>
      <c r="I44" s="46">
        <v>0.0</v>
      </c>
      <c r="J44" s="46">
        <v>0.0</v>
      </c>
      <c r="K44" s="46">
        <v>0.0</v>
      </c>
      <c r="L44" s="46">
        <v>1.0</v>
      </c>
      <c r="M44" s="46">
        <v>0.0</v>
      </c>
      <c r="N44" s="46">
        <v>0.0</v>
      </c>
      <c r="O44" s="46">
        <v>0.0</v>
      </c>
      <c r="P44" s="46">
        <v>0.0</v>
      </c>
      <c r="Q44" s="46">
        <v>0.0</v>
      </c>
      <c r="R44" s="46" t="s">
        <v>418</v>
      </c>
      <c r="S44" s="46" t="s">
        <v>401</v>
      </c>
      <c r="T44" s="46" t="s">
        <v>402</v>
      </c>
      <c r="U44" s="46" t="s">
        <v>402</v>
      </c>
      <c r="V44" s="46">
        <v>0.0</v>
      </c>
    </row>
    <row r="45">
      <c r="A45" s="44" t="s">
        <v>435</v>
      </c>
      <c r="B45" s="46" t="s">
        <v>9</v>
      </c>
      <c r="C45" s="46" t="s">
        <v>10</v>
      </c>
      <c r="D45" s="46" t="s">
        <v>11</v>
      </c>
      <c r="E45" s="47">
        <v>44867.0</v>
      </c>
      <c r="F45" s="46">
        <v>0.0</v>
      </c>
      <c r="G45" s="46">
        <v>0.5</v>
      </c>
      <c r="H45" s="46">
        <v>0.0</v>
      </c>
      <c r="I45" s="46">
        <v>0.0</v>
      </c>
      <c r="J45" s="46">
        <v>0.0</v>
      </c>
      <c r="K45" s="46">
        <v>0.0</v>
      </c>
      <c r="L45" s="46">
        <v>0.5</v>
      </c>
      <c r="M45" s="46">
        <v>0.0</v>
      </c>
      <c r="N45" s="46">
        <v>0.0</v>
      </c>
      <c r="O45" s="46">
        <v>0.5</v>
      </c>
      <c r="P45" s="46">
        <v>0.0</v>
      </c>
      <c r="Q45" s="46">
        <v>0.0</v>
      </c>
      <c r="R45" s="46" t="s">
        <v>418</v>
      </c>
      <c r="S45" s="46" t="s">
        <v>401</v>
      </c>
      <c r="T45" s="46" t="s">
        <v>402</v>
      </c>
      <c r="U45" s="46" t="s">
        <v>402</v>
      </c>
      <c r="V45" s="46">
        <v>0.0</v>
      </c>
    </row>
    <row r="46">
      <c r="A46" s="44" t="s">
        <v>174</v>
      </c>
      <c r="B46" s="46" t="s">
        <v>81</v>
      </c>
      <c r="C46" s="46" t="s">
        <v>55</v>
      </c>
      <c r="D46" s="46" t="s">
        <v>175</v>
      </c>
      <c r="E46" s="47">
        <v>44897.0</v>
      </c>
      <c r="F46" s="46">
        <v>0.5</v>
      </c>
      <c r="G46" s="46">
        <v>1.0</v>
      </c>
      <c r="H46" s="46">
        <v>0.0</v>
      </c>
      <c r="I46" s="46">
        <v>0.0</v>
      </c>
      <c r="J46" s="46">
        <v>0.0</v>
      </c>
      <c r="K46" s="46">
        <v>0.0</v>
      </c>
      <c r="L46" s="46">
        <v>0.5</v>
      </c>
      <c r="M46" s="46">
        <v>0.0</v>
      </c>
      <c r="N46" s="46">
        <v>0.0</v>
      </c>
      <c r="O46" s="46">
        <v>0.0</v>
      </c>
      <c r="P46" s="46">
        <v>0.0</v>
      </c>
      <c r="Q46" s="46">
        <v>0.0</v>
      </c>
      <c r="R46" s="46" t="s">
        <v>418</v>
      </c>
      <c r="S46" s="46" t="s">
        <v>401</v>
      </c>
      <c r="T46" s="46" t="s">
        <v>402</v>
      </c>
      <c r="U46" s="46" t="s">
        <v>402</v>
      </c>
      <c r="V46" s="46">
        <v>0.0</v>
      </c>
    </row>
    <row r="47">
      <c r="A47" s="44" t="s">
        <v>430</v>
      </c>
      <c r="B47" s="46" t="s">
        <v>9</v>
      </c>
      <c r="C47" s="46" t="s">
        <v>10</v>
      </c>
      <c r="D47" s="46" t="s">
        <v>11</v>
      </c>
      <c r="E47" s="47">
        <v>44902.0</v>
      </c>
      <c r="F47" s="46">
        <v>0.0</v>
      </c>
      <c r="G47" s="46">
        <v>0.5</v>
      </c>
      <c r="H47" s="46">
        <v>0.5</v>
      </c>
      <c r="I47" s="46">
        <v>0.0</v>
      </c>
      <c r="J47" s="46">
        <v>1.0</v>
      </c>
      <c r="K47" s="46">
        <v>0.5</v>
      </c>
      <c r="L47" s="46">
        <v>0.0</v>
      </c>
      <c r="M47" s="46">
        <v>0.0</v>
      </c>
      <c r="N47" s="46">
        <v>0.0</v>
      </c>
      <c r="O47" s="46">
        <v>0.0</v>
      </c>
      <c r="P47" s="46">
        <v>0.0</v>
      </c>
      <c r="Q47" s="46">
        <v>0.0</v>
      </c>
      <c r="R47" s="46" t="s">
        <v>418</v>
      </c>
      <c r="S47" s="46" t="s">
        <v>401</v>
      </c>
      <c r="T47" s="46" t="s">
        <v>402</v>
      </c>
      <c r="U47" s="46" t="s">
        <v>402</v>
      </c>
      <c r="V47" s="46">
        <v>0.0</v>
      </c>
    </row>
    <row r="48">
      <c r="A48" s="44" t="s">
        <v>50</v>
      </c>
      <c r="B48" s="46" t="s">
        <v>9</v>
      </c>
      <c r="C48" s="46" t="s">
        <v>30</v>
      </c>
      <c r="D48" s="46" t="s">
        <v>11</v>
      </c>
      <c r="E48" s="47">
        <v>44917.0</v>
      </c>
      <c r="F48" s="46">
        <v>0.5</v>
      </c>
      <c r="G48" s="46">
        <v>1.0</v>
      </c>
      <c r="H48" s="46">
        <v>0.5</v>
      </c>
      <c r="I48" s="46">
        <v>0.0</v>
      </c>
      <c r="J48" s="46">
        <v>0.5</v>
      </c>
      <c r="K48" s="46">
        <v>0.5</v>
      </c>
      <c r="L48" s="46">
        <v>0.0</v>
      </c>
      <c r="M48" s="46">
        <v>0.0</v>
      </c>
      <c r="N48" s="46">
        <v>0.0</v>
      </c>
      <c r="O48" s="46">
        <v>0.5</v>
      </c>
      <c r="P48" s="46">
        <v>0.0</v>
      </c>
      <c r="Q48" s="46">
        <v>0.0</v>
      </c>
      <c r="R48" s="46" t="s">
        <v>418</v>
      </c>
      <c r="S48" s="46" t="s">
        <v>405</v>
      </c>
      <c r="T48" s="46" t="s">
        <v>402</v>
      </c>
      <c r="U48" s="46" t="s">
        <v>402</v>
      </c>
      <c r="V48" s="46">
        <v>0.0</v>
      </c>
    </row>
    <row r="49">
      <c r="A49" s="44" t="s">
        <v>419</v>
      </c>
      <c r="B49" s="46" t="s">
        <v>180</v>
      </c>
      <c r="C49" s="46" t="s">
        <v>48</v>
      </c>
      <c r="D49" s="46" t="s">
        <v>11</v>
      </c>
      <c r="E49" s="47">
        <v>44938.0</v>
      </c>
      <c r="F49" s="46">
        <v>0.0</v>
      </c>
      <c r="G49" s="46">
        <v>1.0</v>
      </c>
      <c r="H49" s="46">
        <v>0.0</v>
      </c>
      <c r="I49" s="46">
        <v>0.0</v>
      </c>
      <c r="J49" s="46">
        <v>0.0</v>
      </c>
      <c r="K49" s="46">
        <v>0.0</v>
      </c>
      <c r="L49" s="46">
        <v>1.0</v>
      </c>
      <c r="M49" s="46">
        <v>0.0</v>
      </c>
      <c r="N49" s="46">
        <v>0.0</v>
      </c>
      <c r="O49" s="46">
        <v>0.0</v>
      </c>
      <c r="P49" s="46">
        <v>0.0</v>
      </c>
      <c r="Q49" s="46">
        <v>0.0</v>
      </c>
      <c r="R49" s="46" t="s">
        <v>418</v>
      </c>
      <c r="S49" s="46" t="s">
        <v>401</v>
      </c>
      <c r="T49" s="46" t="s">
        <v>402</v>
      </c>
      <c r="U49" s="46" t="s">
        <v>402</v>
      </c>
      <c r="V49" s="46">
        <v>0.0</v>
      </c>
    </row>
    <row r="50">
      <c r="A50" s="44" t="s">
        <v>419</v>
      </c>
      <c r="B50" s="46" t="s">
        <v>9</v>
      </c>
      <c r="C50" s="46" t="s">
        <v>48</v>
      </c>
      <c r="D50" s="46" t="s">
        <v>11</v>
      </c>
      <c r="E50" s="47">
        <v>44575.0</v>
      </c>
      <c r="F50" s="46">
        <v>0.0</v>
      </c>
      <c r="G50" s="46">
        <v>1.0</v>
      </c>
      <c r="H50" s="46">
        <v>0.0</v>
      </c>
      <c r="I50" s="46">
        <v>0.0</v>
      </c>
      <c r="J50" s="46">
        <v>0.5</v>
      </c>
      <c r="K50" s="46">
        <v>0.0</v>
      </c>
      <c r="L50" s="46">
        <v>0.0</v>
      </c>
      <c r="M50" s="46">
        <v>0.0</v>
      </c>
      <c r="N50" s="46">
        <v>0.0</v>
      </c>
      <c r="O50" s="46">
        <v>0.0</v>
      </c>
      <c r="P50" s="46">
        <v>0.0</v>
      </c>
      <c r="Q50" s="46">
        <v>0.0</v>
      </c>
      <c r="R50" s="46" t="s">
        <v>415</v>
      </c>
      <c r="S50" s="46" t="s">
        <v>401</v>
      </c>
      <c r="T50" s="46" t="s">
        <v>402</v>
      </c>
      <c r="U50" s="46" t="s">
        <v>402</v>
      </c>
      <c r="V50" s="46">
        <v>0.0</v>
      </c>
    </row>
    <row r="51">
      <c r="A51" s="44" t="s">
        <v>419</v>
      </c>
      <c r="B51" s="46" t="s">
        <v>9</v>
      </c>
      <c r="C51" s="46" t="s">
        <v>48</v>
      </c>
      <c r="D51" s="46" t="s">
        <v>183</v>
      </c>
      <c r="E51" s="47">
        <v>44938.0</v>
      </c>
      <c r="F51" s="46">
        <v>0.5</v>
      </c>
      <c r="G51" s="46">
        <v>1.0</v>
      </c>
      <c r="H51" s="46">
        <v>0.0</v>
      </c>
      <c r="I51" s="46">
        <v>0.0</v>
      </c>
      <c r="J51" s="46">
        <v>0.0</v>
      </c>
      <c r="K51" s="46">
        <v>0.0</v>
      </c>
      <c r="L51" s="46">
        <v>0.0</v>
      </c>
      <c r="M51" s="46">
        <v>0.0</v>
      </c>
      <c r="N51" s="46">
        <v>0.0</v>
      </c>
      <c r="O51" s="46">
        <v>0.0</v>
      </c>
      <c r="P51" s="46">
        <v>0.5</v>
      </c>
      <c r="Q51" s="46">
        <v>0.0</v>
      </c>
      <c r="R51" s="46" t="s">
        <v>418</v>
      </c>
      <c r="S51" s="46" t="s">
        <v>401</v>
      </c>
      <c r="T51" s="46" t="s">
        <v>402</v>
      </c>
      <c r="U51" s="46" t="s">
        <v>402</v>
      </c>
      <c r="V51" s="46">
        <v>0.0</v>
      </c>
    </row>
    <row r="52">
      <c r="A52" s="44" t="s">
        <v>419</v>
      </c>
      <c r="B52" s="46" t="s">
        <v>9</v>
      </c>
      <c r="C52" s="46" t="s">
        <v>48</v>
      </c>
      <c r="D52" s="46" t="s">
        <v>185</v>
      </c>
      <c r="E52" s="47">
        <v>44496.0</v>
      </c>
      <c r="F52" s="46">
        <v>0.0</v>
      </c>
      <c r="G52" s="46">
        <v>1.0</v>
      </c>
      <c r="H52" s="46">
        <v>0.0</v>
      </c>
      <c r="I52" s="46">
        <v>0.0</v>
      </c>
      <c r="J52" s="46">
        <v>0.0</v>
      </c>
      <c r="K52" s="46">
        <v>0.0</v>
      </c>
      <c r="L52" s="46">
        <v>0.0</v>
      </c>
      <c r="M52" s="46">
        <v>0.0</v>
      </c>
      <c r="N52" s="46">
        <v>0.0</v>
      </c>
      <c r="O52" s="46">
        <v>0.5</v>
      </c>
      <c r="P52" s="46">
        <v>0.0</v>
      </c>
      <c r="Q52" s="46">
        <v>0.0</v>
      </c>
      <c r="R52" s="46" t="s">
        <v>415</v>
      </c>
      <c r="S52" s="46" t="s">
        <v>401</v>
      </c>
      <c r="T52" s="46" t="s">
        <v>402</v>
      </c>
      <c r="U52" s="46" t="s">
        <v>402</v>
      </c>
      <c r="V52" s="46">
        <v>0.0</v>
      </c>
    </row>
    <row r="53">
      <c r="A53" s="44" t="s">
        <v>419</v>
      </c>
      <c r="B53" s="46" t="s">
        <v>13</v>
      </c>
      <c r="C53" s="46" t="s">
        <v>33</v>
      </c>
      <c r="D53" s="46" t="s">
        <v>11</v>
      </c>
      <c r="E53" s="47">
        <v>44370.0</v>
      </c>
      <c r="F53" s="46">
        <v>1.0</v>
      </c>
      <c r="G53" s="46">
        <v>1.0</v>
      </c>
      <c r="H53" s="46">
        <v>0.0</v>
      </c>
      <c r="I53" s="46">
        <v>0.0</v>
      </c>
      <c r="J53" s="46">
        <v>0.0</v>
      </c>
      <c r="K53" s="46">
        <v>0.0</v>
      </c>
      <c r="L53" s="46">
        <v>1.0</v>
      </c>
      <c r="M53" s="46">
        <v>1.0</v>
      </c>
      <c r="N53" s="46">
        <v>0.0</v>
      </c>
      <c r="O53" s="46">
        <v>0.0</v>
      </c>
      <c r="P53" s="46">
        <v>0.0</v>
      </c>
      <c r="Q53" s="46">
        <v>0.0</v>
      </c>
      <c r="R53" s="46" t="s">
        <v>414</v>
      </c>
      <c r="S53" s="46" t="s">
        <v>401</v>
      </c>
      <c r="T53" s="46" t="s">
        <v>402</v>
      </c>
      <c r="U53" s="46" t="s">
        <v>402</v>
      </c>
      <c r="V53" s="46">
        <v>0.0</v>
      </c>
    </row>
    <row r="54">
      <c r="A54" s="44" t="s">
        <v>409</v>
      </c>
      <c r="B54" s="46" t="s">
        <v>9</v>
      </c>
      <c r="C54" s="46" t="s">
        <v>198</v>
      </c>
      <c r="D54" s="46" t="s">
        <v>11</v>
      </c>
      <c r="E54" s="48">
        <v>45131.0</v>
      </c>
      <c r="F54" s="46">
        <v>1.0</v>
      </c>
      <c r="G54" s="46">
        <v>1.0</v>
      </c>
      <c r="H54" s="46">
        <v>0.5</v>
      </c>
      <c r="I54" s="46">
        <v>0.0</v>
      </c>
      <c r="J54" s="46">
        <v>1.0</v>
      </c>
      <c r="K54" s="46">
        <v>0.5</v>
      </c>
      <c r="L54" s="46">
        <v>0.5</v>
      </c>
      <c r="M54" s="46">
        <v>0.0</v>
      </c>
      <c r="N54" s="46">
        <v>0.0</v>
      </c>
      <c r="O54" s="46">
        <v>0.0</v>
      </c>
      <c r="P54" s="46">
        <v>0.0</v>
      </c>
      <c r="Q54" s="46">
        <v>0.0</v>
      </c>
      <c r="R54" s="46" t="s">
        <v>411</v>
      </c>
      <c r="S54" s="46" t="s">
        <v>401</v>
      </c>
      <c r="T54" s="46" t="s">
        <v>402</v>
      </c>
      <c r="U54" s="46" t="s">
        <v>402</v>
      </c>
      <c r="V54" s="46">
        <v>0.0</v>
      </c>
    </row>
    <row r="55">
      <c r="A55" s="44" t="s">
        <v>174</v>
      </c>
      <c r="B55" s="46" t="s">
        <v>9</v>
      </c>
      <c r="C55" s="46" t="s">
        <v>55</v>
      </c>
      <c r="D55" s="46" t="s">
        <v>200</v>
      </c>
      <c r="E55" s="47">
        <v>44713.0</v>
      </c>
      <c r="F55" s="46">
        <v>1.0</v>
      </c>
      <c r="G55" s="46">
        <v>1.0</v>
      </c>
      <c r="H55" s="46">
        <v>0.0</v>
      </c>
      <c r="I55" s="46">
        <v>0.0</v>
      </c>
      <c r="J55" s="46">
        <v>0.0</v>
      </c>
      <c r="K55" s="46">
        <v>0.0</v>
      </c>
      <c r="L55" s="46">
        <v>1.0</v>
      </c>
      <c r="M55" s="46">
        <v>0.0</v>
      </c>
      <c r="N55" s="46">
        <v>0.0</v>
      </c>
      <c r="O55" s="46">
        <v>0.0</v>
      </c>
      <c r="P55" s="46">
        <v>0.0</v>
      </c>
      <c r="Q55" s="46">
        <v>0.0</v>
      </c>
      <c r="R55" s="46" t="s">
        <v>417</v>
      </c>
      <c r="S55" s="46" t="s">
        <v>401</v>
      </c>
      <c r="T55" s="46" t="s">
        <v>402</v>
      </c>
      <c r="U55" s="46" t="s">
        <v>402</v>
      </c>
      <c r="V55" s="46">
        <v>0.0</v>
      </c>
    </row>
    <row r="56">
      <c r="A56" s="44" t="s">
        <v>420</v>
      </c>
      <c r="B56" s="46" t="s">
        <v>9</v>
      </c>
      <c r="C56" s="46" t="s">
        <v>20</v>
      </c>
      <c r="D56" s="46" t="s">
        <v>11</v>
      </c>
      <c r="E56" s="49">
        <v>44189.0</v>
      </c>
      <c r="F56" s="46">
        <v>1.0</v>
      </c>
      <c r="G56" s="46">
        <v>0.5</v>
      </c>
      <c r="H56" s="46">
        <v>0.0</v>
      </c>
      <c r="I56" s="46">
        <v>0.0</v>
      </c>
      <c r="J56" s="46">
        <v>1.0</v>
      </c>
      <c r="K56" s="46">
        <v>0.5</v>
      </c>
      <c r="L56" s="46">
        <v>1.0</v>
      </c>
      <c r="M56" s="46">
        <v>0.0</v>
      </c>
      <c r="N56" s="46">
        <v>0.0</v>
      </c>
      <c r="O56" s="46">
        <v>1.0</v>
      </c>
      <c r="P56" s="46">
        <v>0.0</v>
      </c>
      <c r="Q56" s="46">
        <v>0.0</v>
      </c>
      <c r="R56" s="46" t="s">
        <v>407</v>
      </c>
      <c r="S56" s="46" t="s">
        <v>401</v>
      </c>
      <c r="T56" s="46" t="s">
        <v>402</v>
      </c>
      <c r="U56" s="46" t="s">
        <v>402</v>
      </c>
      <c r="V56" s="46">
        <v>0.0</v>
      </c>
    </row>
    <row r="57">
      <c r="A57" s="44" t="s">
        <v>421</v>
      </c>
      <c r="B57" s="46" t="s">
        <v>9</v>
      </c>
      <c r="C57" s="46" t="s">
        <v>20</v>
      </c>
      <c r="D57" s="46" t="s">
        <v>11</v>
      </c>
      <c r="E57" s="49">
        <v>44524.0</v>
      </c>
      <c r="F57" s="46">
        <v>1.0</v>
      </c>
      <c r="G57" s="46">
        <v>1.0</v>
      </c>
      <c r="H57" s="46">
        <v>1.0</v>
      </c>
      <c r="I57" s="46">
        <v>0.0</v>
      </c>
      <c r="J57" s="46">
        <v>0.0</v>
      </c>
      <c r="K57" s="46">
        <v>0.0</v>
      </c>
      <c r="L57" s="46">
        <v>1.0</v>
      </c>
      <c r="M57" s="46">
        <v>0.0</v>
      </c>
      <c r="N57" s="46">
        <v>0.0</v>
      </c>
      <c r="O57" s="46">
        <v>1.0</v>
      </c>
      <c r="P57" s="46">
        <v>0.0</v>
      </c>
      <c r="Q57" s="46">
        <v>0.0</v>
      </c>
      <c r="R57" s="46" t="s">
        <v>415</v>
      </c>
      <c r="S57" s="46" t="s">
        <v>401</v>
      </c>
      <c r="T57" s="46" t="s">
        <v>402</v>
      </c>
      <c r="U57" s="46" t="s">
        <v>402</v>
      </c>
      <c r="V57" s="46">
        <v>0.0</v>
      </c>
    </row>
    <row r="58">
      <c r="A58" s="44" t="s">
        <v>416</v>
      </c>
      <c r="B58" s="46" t="s">
        <v>13</v>
      </c>
      <c r="C58" s="46" t="s">
        <v>10</v>
      </c>
      <c r="E58" s="50">
        <v>44673.0</v>
      </c>
      <c r="F58" s="46">
        <v>0.5</v>
      </c>
      <c r="G58" s="46">
        <v>1.0</v>
      </c>
      <c r="H58" s="46">
        <v>0.5</v>
      </c>
      <c r="I58" s="46">
        <v>0.0</v>
      </c>
      <c r="J58" s="46">
        <v>0.5</v>
      </c>
      <c r="K58" s="46">
        <v>0.0</v>
      </c>
      <c r="L58" s="46">
        <v>0.5</v>
      </c>
      <c r="M58" s="46">
        <v>0.0</v>
      </c>
      <c r="N58" s="46">
        <v>0.0</v>
      </c>
      <c r="O58" s="46">
        <v>0.5</v>
      </c>
      <c r="P58" s="46">
        <v>0.0</v>
      </c>
      <c r="Q58" s="46">
        <v>0.0</v>
      </c>
      <c r="R58" s="46" t="s">
        <v>417</v>
      </c>
      <c r="S58" s="46" t="s">
        <v>401</v>
      </c>
      <c r="T58" s="46" t="s">
        <v>402</v>
      </c>
      <c r="U58" s="46" t="s">
        <v>402</v>
      </c>
      <c r="V58" s="46">
        <v>0.0</v>
      </c>
    </row>
    <row r="59">
      <c r="A59" s="44" t="s">
        <v>408</v>
      </c>
      <c r="B59" s="46" t="s">
        <v>9</v>
      </c>
      <c r="C59" s="46" t="s">
        <v>10</v>
      </c>
      <c r="D59" s="46" t="s">
        <v>11</v>
      </c>
      <c r="E59" s="49">
        <v>44175.0</v>
      </c>
      <c r="F59" s="46">
        <v>0.5</v>
      </c>
      <c r="G59" s="46">
        <v>0.5</v>
      </c>
      <c r="H59" s="46">
        <v>0.0</v>
      </c>
      <c r="I59" s="46">
        <v>0.0</v>
      </c>
      <c r="J59" s="46">
        <v>0.0</v>
      </c>
      <c r="K59" s="46">
        <v>0.0</v>
      </c>
      <c r="L59" s="46">
        <v>0.5</v>
      </c>
      <c r="M59" s="46">
        <v>0.0</v>
      </c>
      <c r="N59" s="46">
        <v>0.0</v>
      </c>
      <c r="O59" s="46">
        <v>0.0</v>
      </c>
      <c r="P59" s="46">
        <v>0.5</v>
      </c>
      <c r="Q59" s="46">
        <v>0.0</v>
      </c>
      <c r="R59" s="46" t="s">
        <v>407</v>
      </c>
      <c r="S59" s="46" t="s">
        <v>401</v>
      </c>
      <c r="T59" s="46" t="s">
        <v>402</v>
      </c>
      <c r="U59" s="46" t="s">
        <v>402</v>
      </c>
      <c r="V59" s="46">
        <v>0.0</v>
      </c>
    </row>
    <row r="60">
      <c r="A60" s="44" t="s">
        <v>50</v>
      </c>
      <c r="B60" s="46" t="s">
        <v>9</v>
      </c>
      <c r="C60" s="46" t="s">
        <v>30</v>
      </c>
      <c r="D60" s="46" t="s">
        <v>11</v>
      </c>
      <c r="E60" s="50">
        <v>44338.0</v>
      </c>
      <c r="F60" s="46">
        <v>0.0</v>
      </c>
      <c r="G60" s="46">
        <v>0.0</v>
      </c>
      <c r="H60" s="46">
        <v>0.0</v>
      </c>
      <c r="I60" s="46">
        <v>1.0</v>
      </c>
      <c r="J60" s="46">
        <v>0.0</v>
      </c>
      <c r="K60" s="46">
        <v>1.0</v>
      </c>
      <c r="L60" s="46">
        <v>0.0</v>
      </c>
      <c r="M60" s="46">
        <v>0.0</v>
      </c>
      <c r="N60" s="46">
        <v>0.0</v>
      </c>
      <c r="O60" s="46">
        <v>0.0</v>
      </c>
      <c r="P60" s="46">
        <v>0.0</v>
      </c>
      <c r="Q60" s="46">
        <v>0.0</v>
      </c>
      <c r="R60" s="46" t="s">
        <v>412</v>
      </c>
      <c r="S60" s="46" t="s">
        <v>405</v>
      </c>
      <c r="T60" s="46" t="s">
        <v>402</v>
      </c>
      <c r="U60" s="46" t="s">
        <v>402</v>
      </c>
      <c r="V60" s="46">
        <v>0.0</v>
      </c>
    </row>
    <row r="61">
      <c r="A61" s="44" t="s">
        <v>50</v>
      </c>
      <c r="B61" s="46" t="s">
        <v>13</v>
      </c>
      <c r="C61" s="46" t="s">
        <v>20</v>
      </c>
      <c r="D61" s="46" t="s">
        <v>11</v>
      </c>
      <c r="E61" s="50">
        <v>44792.0</v>
      </c>
      <c r="F61" s="46">
        <v>1.0</v>
      </c>
      <c r="G61" s="46">
        <v>1.0</v>
      </c>
      <c r="H61" s="46">
        <v>0.5</v>
      </c>
      <c r="I61" s="46">
        <v>0.0</v>
      </c>
      <c r="J61" s="46">
        <v>1.0</v>
      </c>
      <c r="K61" s="46">
        <v>0.0</v>
      </c>
      <c r="L61" s="46">
        <v>1.0</v>
      </c>
      <c r="M61" s="46">
        <v>0.0</v>
      </c>
      <c r="N61" s="46">
        <v>0.0</v>
      </c>
      <c r="O61" s="46">
        <v>0.0</v>
      </c>
      <c r="P61" s="46">
        <v>0.0</v>
      </c>
      <c r="Q61" s="46">
        <v>0.0</v>
      </c>
      <c r="R61" s="46" t="s">
        <v>417</v>
      </c>
      <c r="S61" s="46" t="s">
        <v>405</v>
      </c>
      <c r="T61" s="46" t="s">
        <v>402</v>
      </c>
      <c r="U61" s="46" t="s">
        <v>402</v>
      </c>
      <c r="V61" s="46">
        <v>0.0</v>
      </c>
    </row>
    <row r="62">
      <c r="A62" s="44" t="s">
        <v>422</v>
      </c>
      <c r="B62" s="46" t="s">
        <v>9</v>
      </c>
      <c r="C62" s="46" t="s">
        <v>20</v>
      </c>
      <c r="D62" s="46" t="s">
        <v>11</v>
      </c>
      <c r="E62" s="50">
        <v>44938.0</v>
      </c>
      <c r="F62" s="46">
        <v>1.0</v>
      </c>
      <c r="G62" s="46">
        <v>1.0</v>
      </c>
      <c r="H62" s="46">
        <v>0.5</v>
      </c>
      <c r="I62" s="46">
        <v>0.0</v>
      </c>
      <c r="J62" s="46">
        <v>1.0</v>
      </c>
      <c r="K62" s="46">
        <v>0.0</v>
      </c>
      <c r="L62" s="46">
        <v>0.0</v>
      </c>
      <c r="M62" s="46">
        <v>0.0</v>
      </c>
      <c r="N62" s="46">
        <v>0.0</v>
      </c>
      <c r="O62" s="46">
        <v>1.0</v>
      </c>
      <c r="P62" s="46">
        <v>0.0</v>
      </c>
      <c r="Q62" s="46">
        <v>0.0</v>
      </c>
      <c r="R62" s="46" t="s">
        <v>418</v>
      </c>
      <c r="S62" s="46" t="s">
        <v>401</v>
      </c>
      <c r="T62" s="46" t="s">
        <v>402</v>
      </c>
      <c r="U62" s="46" t="s">
        <v>402</v>
      </c>
      <c r="V62" s="46">
        <v>0.0</v>
      </c>
    </row>
    <row r="63">
      <c r="A63" s="44" t="s">
        <v>409</v>
      </c>
      <c r="B63" s="46" t="s">
        <v>9</v>
      </c>
      <c r="C63" s="46" t="s">
        <v>198</v>
      </c>
      <c r="D63" s="46" t="s">
        <v>11</v>
      </c>
      <c r="E63" s="50">
        <v>45131.0</v>
      </c>
      <c r="F63" s="46">
        <v>1.0</v>
      </c>
      <c r="G63" s="46">
        <v>1.0</v>
      </c>
      <c r="H63" s="46">
        <v>0.5</v>
      </c>
      <c r="I63" s="46">
        <v>0.0</v>
      </c>
      <c r="J63" s="46">
        <v>1.0</v>
      </c>
      <c r="K63" s="46">
        <v>1.0</v>
      </c>
      <c r="L63" s="46">
        <v>1.0</v>
      </c>
      <c r="M63" s="46">
        <v>0.0</v>
      </c>
      <c r="N63" s="46">
        <v>0.0</v>
      </c>
      <c r="O63" s="46">
        <v>0.0</v>
      </c>
      <c r="P63" s="46">
        <v>0.5</v>
      </c>
      <c r="Q63" s="46">
        <v>0.0</v>
      </c>
      <c r="R63" s="46" t="s">
        <v>411</v>
      </c>
      <c r="S63" s="46" t="s">
        <v>401</v>
      </c>
      <c r="T63" s="46" t="s">
        <v>402</v>
      </c>
      <c r="U63" s="46" t="s">
        <v>402</v>
      </c>
      <c r="V63" s="46">
        <v>0.0</v>
      </c>
    </row>
    <row r="64">
      <c r="A64" s="44" t="s">
        <v>174</v>
      </c>
      <c r="B64" s="46" t="s">
        <v>9</v>
      </c>
      <c r="C64" s="46" t="s">
        <v>10</v>
      </c>
      <c r="D64" s="46" t="s">
        <v>11</v>
      </c>
      <c r="E64" s="50">
        <v>45125.0</v>
      </c>
      <c r="F64" s="46">
        <v>0.0</v>
      </c>
      <c r="G64" s="46">
        <v>1.0</v>
      </c>
      <c r="H64" s="46">
        <v>0.0</v>
      </c>
      <c r="I64" s="46">
        <v>0.0</v>
      </c>
      <c r="J64" s="46">
        <v>0.0</v>
      </c>
      <c r="K64" s="46">
        <v>0.0</v>
      </c>
      <c r="L64" s="46">
        <v>0.5</v>
      </c>
      <c r="M64" s="46">
        <v>0.0</v>
      </c>
      <c r="N64" s="46">
        <v>0.0</v>
      </c>
      <c r="O64" s="46">
        <v>0.0</v>
      </c>
      <c r="P64" s="46">
        <v>0.0</v>
      </c>
      <c r="Q64" s="46">
        <v>0.0</v>
      </c>
      <c r="R64" s="46" t="s">
        <v>411</v>
      </c>
      <c r="S64" s="46" t="s">
        <v>401</v>
      </c>
      <c r="T64" s="46" t="s">
        <v>402</v>
      </c>
      <c r="U64" s="46" t="s">
        <v>402</v>
      </c>
      <c r="V64" s="46">
        <v>0.0</v>
      </c>
    </row>
    <row r="65">
      <c r="A65" s="44" t="s">
        <v>41</v>
      </c>
      <c r="B65" s="46" t="s">
        <v>9</v>
      </c>
      <c r="C65" s="46" t="s">
        <v>58</v>
      </c>
      <c r="D65" s="46" t="s">
        <v>228</v>
      </c>
      <c r="E65" s="50">
        <v>45107.0</v>
      </c>
      <c r="F65" s="46">
        <v>1.0</v>
      </c>
      <c r="G65" s="46">
        <v>1.0</v>
      </c>
      <c r="H65" s="46">
        <v>0.0</v>
      </c>
      <c r="I65" s="46">
        <v>0.0</v>
      </c>
      <c r="J65" s="46">
        <v>0.5</v>
      </c>
      <c r="K65" s="46">
        <v>1.0</v>
      </c>
      <c r="L65" s="46">
        <v>1.0</v>
      </c>
      <c r="M65" s="46">
        <v>0.0</v>
      </c>
      <c r="N65" s="46">
        <v>0.0</v>
      </c>
      <c r="O65" s="46">
        <v>0.5</v>
      </c>
      <c r="P65" s="46">
        <v>0.0</v>
      </c>
      <c r="Q65" s="46">
        <v>0.0</v>
      </c>
      <c r="R65" s="46" t="s">
        <v>411</v>
      </c>
      <c r="S65" s="46" t="s">
        <v>401</v>
      </c>
      <c r="T65" s="46" t="s">
        <v>402</v>
      </c>
      <c r="U65" s="46" t="s">
        <v>402</v>
      </c>
      <c r="V65" s="46">
        <v>0.0</v>
      </c>
    </row>
    <row r="66">
      <c r="A66" s="44" t="s">
        <v>41</v>
      </c>
      <c r="B66" s="46" t="s">
        <v>9</v>
      </c>
      <c r="C66" s="46" t="s">
        <v>58</v>
      </c>
      <c r="D66" s="46" t="s">
        <v>230</v>
      </c>
      <c r="E66" s="49">
        <v>44175.0</v>
      </c>
      <c r="F66" s="46">
        <v>1.0</v>
      </c>
      <c r="G66" s="46">
        <v>1.0</v>
      </c>
      <c r="H66" s="46">
        <v>0.5</v>
      </c>
      <c r="I66" s="46">
        <v>0.0</v>
      </c>
      <c r="J66" s="46">
        <v>1.0</v>
      </c>
      <c r="K66" s="46">
        <v>1.0</v>
      </c>
      <c r="L66" s="46">
        <v>1.0</v>
      </c>
      <c r="M66" s="46">
        <v>0.0</v>
      </c>
      <c r="N66" s="46">
        <v>0.0</v>
      </c>
      <c r="O66" s="46">
        <v>0.5</v>
      </c>
      <c r="P66" s="46">
        <v>0.0</v>
      </c>
      <c r="Q66" s="46">
        <v>0.0</v>
      </c>
      <c r="R66" s="46" t="s">
        <v>407</v>
      </c>
      <c r="S66" s="46" t="s">
        <v>401</v>
      </c>
      <c r="T66" s="46" t="s">
        <v>402</v>
      </c>
      <c r="U66" s="46" t="s">
        <v>402</v>
      </c>
      <c r="V66" s="46">
        <v>0.0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4"/>
      <c r="B1" s="55" t="s">
        <v>3</v>
      </c>
      <c r="C1" s="55" t="s">
        <v>4</v>
      </c>
      <c r="D1" s="55" t="s">
        <v>5</v>
      </c>
      <c r="E1" s="55" t="s">
        <v>6</v>
      </c>
      <c r="F1" s="55" t="s">
        <v>246</v>
      </c>
      <c r="G1" s="3" t="s">
        <v>247</v>
      </c>
      <c r="H1" s="30" t="s">
        <v>248</v>
      </c>
      <c r="I1" s="31" t="s">
        <v>390</v>
      </c>
      <c r="J1" s="31" t="s">
        <v>391</v>
      </c>
      <c r="K1" s="31" t="s">
        <v>392</v>
      </c>
      <c r="L1" s="55" t="s">
        <v>249</v>
      </c>
      <c r="M1" s="55" t="s">
        <v>250</v>
      </c>
      <c r="N1" s="55" t="s">
        <v>251</v>
      </c>
      <c r="O1" s="56" t="s">
        <v>252</v>
      </c>
      <c r="P1" s="57" t="s">
        <v>253</v>
      </c>
      <c r="Q1" s="56" t="s">
        <v>254</v>
      </c>
      <c r="R1" s="58" t="s">
        <v>394</v>
      </c>
      <c r="S1" s="58" t="s">
        <v>395</v>
      </c>
      <c r="T1" s="58" t="s">
        <v>396</v>
      </c>
      <c r="U1" s="58" t="s">
        <v>397</v>
      </c>
      <c r="V1" s="58" t="s">
        <v>398</v>
      </c>
      <c r="W1" s="58" t="s">
        <v>399</v>
      </c>
    </row>
    <row r="2">
      <c r="A2" s="58" t="s">
        <v>426</v>
      </c>
      <c r="B2" s="53" t="s">
        <v>9</v>
      </c>
      <c r="C2" s="53" t="s">
        <v>20</v>
      </c>
      <c r="D2" s="53" t="s">
        <v>21</v>
      </c>
      <c r="E2" s="59">
        <v>43984.0</v>
      </c>
      <c r="F2" s="60">
        <v>1.0</v>
      </c>
      <c r="G2" s="60">
        <v>1.0</v>
      </c>
      <c r="H2" s="60">
        <v>1.0</v>
      </c>
      <c r="I2" s="60">
        <v>0.0</v>
      </c>
      <c r="J2" s="60">
        <v>0.0</v>
      </c>
      <c r="K2" s="60">
        <v>0.0</v>
      </c>
      <c r="L2" s="60">
        <v>1.0</v>
      </c>
      <c r="M2" s="60">
        <v>0.0</v>
      </c>
      <c r="N2" s="60">
        <v>0.0</v>
      </c>
      <c r="O2" s="60">
        <v>0.0</v>
      </c>
      <c r="P2" s="60">
        <v>1.0</v>
      </c>
      <c r="Q2" s="60">
        <v>0.0</v>
      </c>
      <c r="R2" s="53" t="s">
        <v>400</v>
      </c>
      <c r="S2" s="53" t="s">
        <v>405</v>
      </c>
      <c r="T2" s="53" t="s">
        <v>406</v>
      </c>
      <c r="U2" s="53" t="s">
        <v>406</v>
      </c>
      <c r="V2" s="53" t="s">
        <v>406</v>
      </c>
      <c r="W2" s="53" t="s">
        <v>406</v>
      </c>
    </row>
    <row r="3">
      <c r="A3" s="58" t="s">
        <v>409</v>
      </c>
      <c r="B3" s="53" t="s">
        <v>9</v>
      </c>
      <c r="C3" s="53" t="s">
        <v>48</v>
      </c>
      <c r="D3" s="53" t="s">
        <v>11</v>
      </c>
      <c r="E3" s="59">
        <v>44204.0</v>
      </c>
      <c r="F3" s="60">
        <v>1.0</v>
      </c>
      <c r="G3" s="60">
        <v>1.0</v>
      </c>
      <c r="H3" s="60">
        <v>0.0</v>
      </c>
      <c r="I3" s="60">
        <v>0.0</v>
      </c>
      <c r="J3" s="60">
        <v>0.0</v>
      </c>
      <c r="K3" s="60">
        <v>0.0</v>
      </c>
      <c r="L3" s="60">
        <v>1.0</v>
      </c>
      <c r="M3" s="60">
        <v>1.0</v>
      </c>
      <c r="N3" s="60">
        <v>0.0</v>
      </c>
      <c r="O3" s="60">
        <v>0.0</v>
      </c>
      <c r="P3" s="60">
        <v>0.0</v>
      </c>
      <c r="Q3" s="60">
        <v>0.0</v>
      </c>
      <c r="R3" s="53" t="s">
        <v>407</v>
      </c>
      <c r="S3" s="53" t="s">
        <v>401</v>
      </c>
      <c r="T3" s="53" t="s">
        <v>406</v>
      </c>
      <c r="U3" s="53" t="s">
        <v>402</v>
      </c>
      <c r="V3" s="53" t="s">
        <v>402</v>
      </c>
      <c r="W3" s="53" t="s">
        <v>402</v>
      </c>
    </row>
    <row r="4">
      <c r="A4" s="58" t="s">
        <v>50</v>
      </c>
      <c r="B4" s="53" t="s">
        <v>9</v>
      </c>
      <c r="C4" s="53" t="s">
        <v>51</v>
      </c>
      <c r="D4" s="53" t="s">
        <v>11</v>
      </c>
      <c r="E4" s="59">
        <v>44210.0</v>
      </c>
      <c r="F4" s="60">
        <v>0.0</v>
      </c>
      <c r="G4" s="60">
        <v>1.0</v>
      </c>
      <c r="H4" s="60">
        <v>1.0</v>
      </c>
      <c r="I4" s="60">
        <v>0.0</v>
      </c>
      <c r="J4" s="60">
        <v>0.0</v>
      </c>
      <c r="K4" s="60">
        <v>0.0</v>
      </c>
      <c r="L4" s="60">
        <v>1.0</v>
      </c>
      <c r="M4" s="60">
        <v>0.0</v>
      </c>
      <c r="N4" s="60">
        <v>0.0</v>
      </c>
      <c r="O4" s="60">
        <v>1.0</v>
      </c>
      <c r="P4" s="60">
        <v>0.0</v>
      </c>
      <c r="Q4" s="60">
        <v>0.5</v>
      </c>
      <c r="R4" s="53" t="s">
        <v>407</v>
      </c>
      <c r="S4" s="53" t="s">
        <v>405</v>
      </c>
      <c r="T4" s="53" t="s">
        <v>406</v>
      </c>
      <c r="U4" s="53" t="s">
        <v>402</v>
      </c>
      <c r="V4" s="53" t="s">
        <v>406</v>
      </c>
      <c r="W4" s="53" t="s">
        <v>406</v>
      </c>
    </row>
    <row r="5">
      <c r="A5" s="58" t="s">
        <v>50</v>
      </c>
      <c r="B5" s="53" t="s">
        <v>9</v>
      </c>
      <c r="C5" s="53" t="s">
        <v>55</v>
      </c>
      <c r="D5" s="53" t="s">
        <v>11</v>
      </c>
      <c r="E5" s="59">
        <v>44254.0</v>
      </c>
      <c r="F5" s="60">
        <v>1.0</v>
      </c>
      <c r="G5" s="60">
        <v>1.0</v>
      </c>
      <c r="H5" s="60">
        <v>0.0</v>
      </c>
      <c r="I5" s="60">
        <v>0.0</v>
      </c>
      <c r="J5" s="60">
        <v>0.0</v>
      </c>
      <c r="K5" s="60">
        <v>0.0</v>
      </c>
      <c r="L5" s="60">
        <v>1.0</v>
      </c>
      <c r="M5" s="60">
        <v>0.0</v>
      </c>
      <c r="N5" s="60">
        <v>1.0</v>
      </c>
      <c r="O5" s="60">
        <v>0.0</v>
      </c>
      <c r="P5" s="60">
        <v>0.0</v>
      </c>
      <c r="Q5" s="60">
        <v>0.0</v>
      </c>
      <c r="R5" s="53" t="s">
        <v>412</v>
      </c>
      <c r="S5" s="53" t="s">
        <v>405</v>
      </c>
      <c r="T5" s="53" t="s">
        <v>406</v>
      </c>
      <c r="U5" s="53" t="s">
        <v>402</v>
      </c>
      <c r="V5" s="53" t="s">
        <v>406</v>
      </c>
      <c r="W5" s="53" t="s">
        <v>406</v>
      </c>
    </row>
    <row r="6">
      <c r="A6" s="58" t="s">
        <v>50</v>
      </c>
      <c r="B6" s="53" t="s">
        <v>13</v>
      </c>
      <c r="C6" s="53" t="s">
        <v>67</v>
      </c>
      <c r="D6" s="53" t="s">
        <v>11</v>
      </c>
      <c r="E6" s="59">
        <v>44314.0</v>
      </c>
      <c r="F6" s="60">
        <v>0.0</v>
      </c>
      <c r="G6" s="60">
        <v>1.0</v>
      </c>
      <c r="H6" s="60">
        <v>0.0</v>
      </c>
      <c r="I6" s="60">
        <v>0.0</v>
      </c>
      <c r="J6" s="60">
        <v>1.0</v>
      </c>
      <c r="K6" s="60">
        <v>0.0</v>
      </c>
      <c r="L6" s="60">
        <v>1.0</v>
      </c>
      <c r="M6" s="60">
        <v>0.0</v>
      </c>
      <c r="N6" s="60">
        <v>0.0</v>
      </c>
      <c r="O6" s="60">
        <v>0.0</v>
      </c>
      <c r="P6" s="60">
        <v>0.0</v>
      </c>
      <c r="Q6" s="60">
        <v>0.0</v>
      </c>
      <c r="R6" s="53" t="s">
        <v>412</v>
      </c>
      <c r="S6" s="53" t="s">
        <v>405</v>
      </c>
      <c r="T6" s="53" t="s">
        <v>406</v>
      </c>
      <c r="U6" s="53" t="s">
        <v>402</v>
      </c>
      <c r="V6" s="53" t="s">
        <v>406</v>
      </c>
      <c r="W6" s="53" t="s">
        <v>406</v>
      </c>
    </row>
    <row r="7">
      <c r="A7" s="58" t="s">
        <v>50</v>
      </c>
      <c r="B7" s="53" t="s">
        <v>9</v>
      </c>
      <c r="C7" s="53" t="s">
        <v>30</v>
      </c>
      <c r="D7" s="53" t="s">
        <v>11</v>
      </c>
      <c r="E7" s="59">
        <v>44768.0</v>
      </c>
      <c r="F7" s="60">
        <v>0.0</v>
      </c>
      <c r="G7" s="60">
        <v>0.0</v>
      </c>
      <c r="H7" s="60">
        <v>0.0</v>
      </c>
      <c r="I7" s="60">
        <v>0.0</v>
      </c>
      <c r="J7" s="60">
        <v>0.0</v>
      </c>
      <c r="K7" s="60">
        <v>0.0</v>
      </c>
      <c r="L7" s="60">
        <v>0.0</v>
      </c>
      <c r="M7" s="60">
        <v>0.0</v>
      </c>
      <c r="N7" s="60">
        <v>0.0</v>
      </c>
      <c r="O7" s="60">
        <v>0.0</v>
      </c>
      <c r="P7" s="60">
        <v>0.0</v>
      </c>
      <c r="Q7" s="60">
        <v>0.0</v>
      </c>
      <c r="R7" s="53" t="s">
        <v>417</v>
      </c>
      <c r="S7" s="53" t="s">
        <v>405</v>
      </c>
      <c r="T7" s="53" t="s">
        <v>406</v>
      </c>
      <c r="U7" s="53" t="s">
        <v>402</v>
      </c>
      <c r="V7" s="53" t="s">
        <v>406</v>
      </c>
      <c r="W7" s="53" t="s">
        <v>406</v>
      </c>
    </row>
    <row r="8">
      <c r="A8" s="58" t="s">
        <v>50</v>
      </c>
      <c r="B8" s="53" t="s">
        <v>81</v>
      </c>
      <c r="C8" s="53" t="s">
        <v>48</v>
      </c>
      <c r="D8" s="53" t="s">
        <v>11</v>
      </c>
      <c r="E8" s="59">
        <v>44438.0</v>
      </c>
      <c r="F8" s="60">
        <v>0.5</v>
      </c>
      <c r="G8" s="60">
        <v>0.5</v>
      </c>
      <c r="H8" s="60">
        <v>0.0</v>
      </c>
      <c r="I8" s="60">
        <v>0.0</v>
      </c>
      <c r="J8" s="60">
        <v>1.0</v>
      </c>
      <c r="K8" s="60">
        <v>0.0</v>
      </c>
      <c r="L8" s="60">
        <v>0.0</v>
      </c>
      <c r="M8" s="60">
        <v>0.0</v>
      </c>
      <c r="N8" s="60">
        <v>0.0</v>
      </c>
      <c r="O8" s="60">
        <v>0.0</v>
      </c>
      <c r="P8" s="60">
        <v>0.0</v>
      </c>
      <c r="Q8" s="60">
        <v>1.0</v>
      </c>
      <c r="R8" s="53" t="s">
        <v>414</v>
      </c>
      <c r="S8" s="53" t="s">
        <v>405</v>
      </c>
      <c r="T8" s="53" t="s">
        <v>406</v>
      </c>
      <c r="U8" s="53" t="s">
        <v>402</v>
      </c>
      <c r="V8" s="53" t="s">
        <v>406</v>
      </c>
      <c r="W8" s="53" t="s">
        <v>406</v>
      </c>
    </row>
    <row r="9">
      <c r="A9" s="58" t="s">
        <v>50</v>
      </c>
      <c r="B9" s="53" t="s">
        <v>16</v>
      </c>
      <c r="C9" s="53" t="s">
        <v>51</v>
      </c>
      <c r="D9" s="53" t="s">
        <v>11</v>
      </c>
      <c r="E9" s="59">
        <v>44525.0</v>
      </c>
      <c r="F9" s="60">
        <v>0.0</v>
      </c>
      <c r="G9" s="60">
        <v>1.0</v>
      </c>
      <c r="H9" s="60">
        <v>0.0</v>
      </c>
      <c r="I9" s="60">
        <v>0.0</v>
      </c>
      <c r="J9" s="60">
        <v>1.0</v>
      </c>
      <c r="K9" s="60">
        <v>0.0</v>
      </c>
      <c r="L9" s="60">
        <v>0.0</v>
      </c>
      <c r="M9" s="60">
        <v>0.0</v>
      </c>
      <c r="N9" s="60">
        <v>0.0</v>
      </c>
      <c r="O9" s="60">
        <v>0.0</v>
      </c>
      <c r="P9" s="60">
        <v>0.0</v>
      </c>
      <c r="Q9" s="60">
        <v>0.0</v>
      </c>
      <c r="R9" s="53" t="s">
        <v>415</v>
      </c>
      <c r="S9" s="53" t="s">
        <v>405</v>
      </c>
      <c r="T9" s="53" t="s">
        <v>406</v>
      </c>
      <c r="U9" s="53" t="s">
        <v>402</v>
      </c>
      <c r="V9" s="53" t="s">
        <v>406</v>
      </c>
      <c r="W9" s="53" t="s">
        <v>406</v>
      </c>
    </row>
    <row r="10">
      <c r="A10" s="58" t="s">
        <v>50</v>
      </c>
      <c r="B10" s="53" t="s">
        <v>9</v>
      </c>
      <c r="C10" s="53" t="s">
        <v>51</v>
      </c>
      <c r="D10" s="53" t="s">
        <v>11</v>
      </c>
      <c r="E10" s="59">
        <v>44525.0</v>
      </c>
      <c r="F10" s="60">
        <v>0.0</v>
      </c>
      <c r="G10" s="60">
        <v>1.0</v>
      </c>
      <c r="H10" s="60">
        <v>0.0</v>
      </c>
      <c r="I10" s="60">
        <v>0.0</v>
      </c>
      <c r="J10" s="60">
        <v>1.0</v>
      </c>
      <c r="K10" s="60">
        <v>0.0</v>
      </c>
      <c r="L10" s="60">
        <v>0.0</v>
      </c>
      <c r="M10" s="60">
        <v>0.0</v>
      </c>
      <c r="N10" s="60">
        <v>0.0</v>
      </c>
      <c r="O10" s="60">
        <v>0.0</v>
      </c>
      <c r="P10" s="60">
        <v>0.0</v>
      </c>
      <c r="Q10" s="60">
        <v>0.0</v>
      </c>
      <c r="R10" s="53" t="s">
        <v>415</v>
      </c>
      <c r="S10" s="53" t="s">
        <v>405</v>
      </c>
      <c r="T10" s="53" t="s">
        <v>406</v>
      </c>
      <c r="U10" s="53" t="s">
        <v>402</v>
      </c>
      <c r="V10" s="53" t="s">
        <v>406</v>
      </c>
      <c r="W10" s="53" t="s">
        <v>406</v>
      </c>
    </row>
    <row r="11">
      <c r="A11" s="58" t="s">
        <v>50</v>
      </c>
      <c r="B11" s="53" t="s">
        <v>9</v>
      </c>
      <c r="C11" s="53" t="s">
        <v>51</v>
      </c>
      <c r="D11" s="53" t="s">
        <v>11</v>
      </c>
      <c r="E11" s="59">
        <v>44525.0</v>
      </c>
      <c r="F11" s="60">
        <v>0.0</v>
      </c>
      <c r="G11" s="60">
        <v>0.0</v>
      </c>
      <c r="H11" s="60">
        <v>0.5</v>
      </c>
      <c r="I11" s="60">
        <v>0.0</v>
      </c>
      <c r="J11" s="60">
        <v>0.0</v>
      </c>
      <c r="K11" s="60">
        <v>0.5</v>
      </c>
      <c r="L11" s="60">
        <v>0.0</v>
      </c>
      <c r="M11" s="60">
        <v>0.0</v>
      </c>
      <c r="N11" s="60">
        <v>0.0</v>
      </c>
      <c r="O11" s="60">
        <v>1.0</v>
      </c>
      <c r="P11" s="60">
        <v>0.0</v>
      </c>
      <c r="Q11" s="60">
        <v>0.0</v>
      </c>
      <c r="R11" s="53" t="s">
        <v>415</v>
      </c>
      <c r="S11" s="53" t="s">
        <v>405</v>
      </c>
      <c r="T11" s="53" t="s">
        <v>406</v>
      </c>
      <c r="U11" s="53" t="s">
        <v>402</v>
      </c>
      <c r="V11" s="53" t="s">
        <v>406</v>
      </c>
      <c r="W11" s="53" t="s">
        <v>406</v>
      </c>
    </row>
    <row r="12">
      <c r="A12" s="58" t="s">
        <v>426</v>
      </c>
      <c r="B12" s="53" t="s">
        <v>9</v>
      </c>
      <c r="C12" s="53" t="s">
        <v>20</v>
      </c>
      <c r="D12" s="53" t="s">
        <v>11</v>
      </c>
      <c r="E12" s="59">
        <v>44666.0</v>
      </c>
      <c r="F12" s="60">
        <v>1.0</v>
      </c>
      <c r="G12" s="60">
        <v>1.0</v>
      </c>
      <c r="H12" s="60">
        <v>0.0</v>
      </c>
      <c r="I12" s="60">
        <v>0.0</v>
      </c>
      <c r="J12" s="60">
        <v>0.5</v>
      </c>
      <c r="K12" s="60">
        <v>0.0</v>
      </c>
      <c r="L12" s="60">
        <v>0.5</v>
      </c>
      <c r="M12" s="60">
        <v>0.0</v>
      </c>
      <c r="N12" s="60">
        <v>0.0</v>
      </c>
      <c r="O12" s="60">
        <v>0.0</v>
      </c>
      <c r="P12" s="60">
        <v>0.0</v>
      </c>
      <c r="Q12" s="60">
        <v>0.0</v>
      </c>
      <c r="R12" s="53" t="s">
        <v>417</v>
      </c>
      <c r="S12" s="53" t="s">
        <v>405</v>
      </c>
      <c r="T12" s="53" t="s">
        <v>406</v>
      </c>
      <c r="U12" s="53" t="s">
        <v>406</v>
      </c>
      <c r="V12" s="53" t="s">
        <v>406</v>
      </c>
      <c r="W12" s="53" t="s">
        <v>406</v>
      </c>
    </row>
    <row r="13">
      <c r="A13" s="58" t="s">
        <v>121</v>
      </c>
      <c r="B13" s="53" t="s">
        <v>9</v>
      </c>
      <c r="C13" s="53" t="s">
        <v>35</v>
      </c>
      <c r="D13" s="53" t="s">
        <v>122</v>
      </c>
      <c r="E13" s="59">
        <v>44124.0</v>
      </c>
      <c r="F13" s="60">
        <v>1.0</v>
      </c>
      <c r="G13" s="60">
        <v>1.0</v>
      </c>
      <c r="H13" s="60">
        <v>0.5</v>
      </c>
      <c r="I13" s="60">
        <v>0.0</v>
      </c>
      <c r="J13" s="60">
        <v>0.5</v>
      </c>
      <c r="K13" s="60">
        <v>0.0</v>
      </c>
      <c r="L13" s="60">
        <v>1.0</v>
      </c>
      <c r="M13" s="60">
        <v>0.5</v>
      </c>
      <c r="N13" s="60">
        <v>0.0</v>
      </c>
      <c r="O13" s="60">
        <v>0.5</v>
      </c>
      <c r="P13" s="60">
        <v>0.0</v>
      </c>
      <c r="Q13" s="60">
        <v>0.0</v>
      </c>
      <c r="R13" s="53" t="s">
        <v>407</v>
      </c>
      <c r="S13" s="53" t="s">
        <v>405</v>
      </c>
      <c r="T13" s="53" t="s">
        <v>406</v>
      </c>
      <c r="U13" s="53" t="s">
        <v>406</v>
      </c>
      <c r="V13" s="53" t="s">
        <v>406</v>
      </c>
      <c r="W13" s="53" t="s">
        <v>406</v>
      </c>
    </row>
    <row r="14">
      <c r="A14" s="58" t="s">
        <v>121</v>
      </c>
      <c r="B14" s="53" t="s">
        <v>13</v>
      </c>
      <c r="C14" s="53" t="s">
        <v>124</v>
      </c>
      <c r="D14" s="53" t="s">
        <v>11</v>
      </c>
      <c r="E14" s="59">
        <v>44428.0</v>
      </c>
      <c r="F14" s="60">
        <v>0.0</v>
      </c>
      <c r="G14" s="60">
        <v>1.0</v>
      </c>
      <c r="H14" s="60">
        <v>0.0</v>
      </c>
      <c r="I14" s="60">
        <v>0.0</v>
      </c>
      <c r="J14" s="60">
        <v>0.0</v>
      </c>
      <c r="K14" s="60">
        <v>0.0</v>
      </c>
      <c r="L14" s="60">
        <v>0.0</v>
      </c>
      <c r="M14" s="60">
        <v>0.0</v>
      </c>
      <c r="N14" s="60">
        <v>0.0</v>
      </c>
      <c r="O14" s="60">
        <v>0.0</v>
      </c>
      <c r="P14" s="60">
        <v>0.0</v>
      </c>
      <c r="Q14" s="60">
        <v>0.0</v>
      </c>
      <c r="R14" s="53" t="s">
        <v>414</v>
      </c>
      <c r="S14" s="53" t="s">
        <v>405</v>
      </c>
      <c r="T14" s="53" t="s">
        <v>406</v>
      </c>
      <c r="U14" s="53" t="s">
        <v>406</v>
      </c>
      <c r="V14" s="53" t="s">
        <v>406</v>
      </c>
      <c r="W14" s="53" t="s">
        <v>406</v>
      </c>
    </row>
    <row r="15">
      <c r="A15" s="58" t="s">
        <v>432</v>
      </c>
      <c r="B15" s="53" t="s">
        <v>9</v>
      </c>
      <c r="C15" s="53" t="s">
        <v>20</v>
      </c>
      <c r="D15" s="53" t="s">
        <v>127</v>
      </c>
      <c r="E15" s="59">
        <v>44433.0</v>
      </c>
      <c r="F15" s="60">
        <v>0.0</v>
      </c>
      <c r="G15" s="60">
        <v>1.0</v>
      </c>
      <c r="H15" s="60">
        <v>1.0</v>
      </c>
      <c r="I15" s="60">
        <v>0.0</v>
      </c>
      <c r="J15" s="60">
        <v>0.5</v>
      </c>
      <c r="K15" s="60">
        <v>0.0</v>
      </c>
      <c r="L15" s="60">
        <v>0.0</v>
      </c>
      <c r="M15" s="60">
        <v>0.0</v>
      </c>
      <c r="N15" s="60">
        <v>0.0</v>
      </c>
      <c r="O15" s="60">
        <v>1.0</v>
      </c>
      <c r="P15" s="60">
        <v>0.0</v>
      </c>
      <c r="Q15" s="60">
        <v>0.0</v>
      </c>
      <c r="R15" s="53" t="s">
        <v>414</v>
      </c>
      <c r="S15" s="53" t="s">
        <v>405</v>
      </c>
      <c r="T15" s="53" t="s">
        <v>406</v>
      </c>
      <c r="U15" s="53" t="s">
        <v>406</v>
      </c>
      <c r="V15" s="53" t="s">
        <v>406</v>
      </c>
      <c r="W15" s="53" t="s">
        <v>406</v>
      </c>
    </row>
    <row r="16">
      <c r="A16" s="58" t="s">
        <v>432</v>
      </c>
      <c r="B16" s="53" t="s">
        <v>9</v>
      </c>
      <c r="C16" s="53" t="s">
        <v>20</v>
      </c>
      <c r="D16" s="53" t="s">
        <v>11</v>
      </c>
      <c r="E16" s="59">
        <v>44433.0</v>
      </c>
      <c r="F16" s="60">
        <v>0.0</v>
      </c>
      <c r="G16" s="60">
        <v>0.0</v>
      </c>
      <c r="H16" s="60">
        <v>1.0</v>
      </c>
      <c r="I16" s="60">
        <v>0.0</v>
      </c>
      <c r="J16" s="60">
        <v>0.0</v>
      </c>
      <c r="K16" s="60">
        <v>0.0</v>
      </c>
      <c r="L16" s="60">
        <v>0.0</v>
      </c>
      <c r="M16" s="60">
        <v>0.0</v>
      </c>
      <c r="N16" s="60">
        <v>0.0</v>
      </c>
      <c r="O16" s="60">
        <v>0.5</v>
      </c>
      <c r="P16" s="60">
        <v>0.0</v>
      </c>
      <c r="Q16" s="60">
        <v>0.0</v>
      </c>
      <c r="R16" s="53" t="s">
        <v>414</v>
      </c>
      <c r="S16" s="53" t="s">
        <v>405</v>
      </c>
      <c r="T16" s="53" t="s">
        <v>406</v>
      </c>
      <c r="U16" s="53" t="s">
        <v>406</v>
      </c>
      <c r="V16" s="53" t="s">
        <v>406</v>
      </c>
      <c r="W16" s="53" t="s">
        <v>406</v>
      </c>
    </row>
    <row r="17">
      <c r="A17" s="58" t="s">
        <v>432</v>
      </c>
      <c r="B17" s="53" t="s">
        <v>9</v>
      </c>
      <c r="C17" s="53" t="s">
        <v>20</v>
      </c>
      <c r="D17" s="53" t="s">
        <v>11</v>
      </c>
      <c r="E17" s="59">
        <v>44491.0</v>
      </c>
      <c r="F17" s="60">
        <v>0.0</v>
      </c>
      <c r="G17" s="60">
        <v>1.0</v>
      </c>
      <c r="H17" s="60">
        <v>0.0</v>
      </c>
      <c r="I17" s="60">
        <v>0.0</v>
      </c>
      <c r="J17" s="60">
        <v>0.0</v>
      </c>
      <c r="K17" s="60">
        <v>0.0</v>
      </c>
      <c r="L17" s="60">
        <v>1.0</v>
      </c>
      <c r="M17" s="60">
        <v>0.0</v>
      </c>
      <c r="N17" s="60">
        <v>0.0</v>
      </c>
      <c r="O17" s="60">
        <v>0.5</v>
      </c>
      <c r="P17" s="60">
        <v>0.0</v>
      </c>
      <c r="Q17" s="60">
        <v>0.0</v>
      </c>
      <c r="R17" s="53" t="s">
        <v>415</v>
      </c>
      <c r="S17" s="53" t="s">
        <v>405</v>
      </c>
      <c r="T17" s="53" t="s">
        <v>406</v>
      </c>
      <c r="U17" s="53" t="s">
        <v>406</v>
      </c>
      <c r="V17" s="53" t="s">
        <v>406</v>
      </c>
      <c r="W17" s="53" t="s">
        <v>406</v>
      </c>
    </row>
    <row r="18">
      <c r="A18" s="58" t="s">
        <v>432</v>
      </c>
      <c r="B18" s="53" t="s">
        <v>9</v>
      </c>
      <c r="C18" s="53" t="s">
        <v>20</v>
      </c>
      <c r="D18" s="53" t="s">
        <v>11</v>
      </c>
      <c r="E18" s="59">
        <v>44433.0</v>
      </c>
      <c r="F18" s="60">
        <v>0.0</v>
      </c>
      <c r="G18" s="60">
        <v>0.0</v>
      </c>
      <c r="H18" s="60">
        <v>0.0</v>
      </c>
      <c r="I18" s="60">
        <v>0.0</v>
      </c>
      <c r="J18" s="60">
        <v>0.0</v>
      </c>
      <c r="K18" s="60">
        <v>0.0</v>
      </c>
      <c r="L18" s="60">
        <v>0.0</v>
      </c>
      <c r="M18" s="60">
        <v>0.0</v>
      </c>
      <c r="N18" s="60">
        <v>0.0</v>
      </c>
      <c r="O18" s="60">
        <v>0.5</v>
      </c>
      <c r="P18" s="60">
        <v>0.0</v>
      </c>
      <c r="Q18" s="60">
        <v>0.0</v>
      </c>
      <c r="R18" s="53" t="s">
        <v>414</v>
      </c>
      <c r="S18" s="53" t="s">
        <v>405</v>
      </c>
      <c r="T18" s="53" t="s">
        <v>406</v>
      </c>
      <c r="U18" s="53" t="s">
        <v>406</v>
      </c>
      <c r="V18" s="53" t="s">
        <v>406</v>
      </c>
      <c r="W18" s="53" t="s">
        <v>406</v>
      </c>
    </row>
    <row r="19">
      <c r="A19" s="58" t="s">
        <v>433</v>
      </c>
      <c r="B19" s="53" t="s">
        <v>9</v>
      </c>
      <c r="C19" s="53" t="s">
        <v>35</v>
      </c>
      <c r="D19" s="53" t="s">
        <v>133</v>
      </c>
      <c r="E19" s="59">
        <v>44182.0</v>
      </c>
      <c r="F19" s="60">
        <v>0.0</v>
      </c>
      <c r="G19" s="60">
        <v>1.0</v>
      </c>
      <c r="H19" s="60">
        <v>0.0</v>
      </c>
      <c r="I19" s="60">
        <v>0.0</v>
      </c>
      <c r="J19" s="60">
        <v>1.0</v>
      </c>
      <c r="K19" s="60">
        <v>0.0</v>
      </c>
      <c r="L19" s="60">
        <v>1.0</v>
      </c>
      <c r="M19" s="60">
        <v>0.0</v>
      </c>
      <c r="N19" s="60">
        <v>0.0</v>
      </c>
      <c r="O19" s="60">
        <v>0.5</v>
      </c>
      <c r="P19" s="60">
        <v>0.0</v>
      </c>
      <c r="Q19" s="60">
        <v>0.0</v>
      </c>
      <c r="R19" s="53" t="s">
        <v>407</v>
      </c>
      <c r="S19" s="53" t="s">
        <v>405</v>
      </c>
      <c r="T19" s="53" t="s">
        <v>406</v>
      </c>
      <c r="U19" s="53" t="s">
        <v>406</v>
      </c>
      <c r="V19" s="53" t="s">
        <v>406</v>
      </c>
      <c r="W19" s="53" t="s">
        <v>406</v>
      </c>
    </row>
    <row r="20">
      <c r="A20" s="58" t="s">
        <v>433</v>
      </c>
      <c r="B20" s="53" t="s">
        <v>9</v>
      </c>
      <c r="C20" s="53" t="s">
        <v>35</v>
      </c>
      <c r="D20" s="53" t="s">
        <v>133</v>
      </c>
      <c r="E20" s="59">
        <v>44166.0</v>
      </c>
      <c r="F20" s="60">
        <v>0.0</v>
      </c>
      <c r="G20" s="60">
        <v>1.0</v>
      </c>
      <c r="H20" s="60">
        <v>0.0</v>
      </c>
      <c r="I20" s="60">
        <v>0.0</v>
      </c>
      <c r="J20" s="60">
        <v>1.0</v>
      </c>
      <c r="K20" s="60">
        <v>0.0</v>
      </c>
      <c r="L20" s="60">
        <v>1.0</v>
      </c>
      <c r="M20" s="60">
        <v>1.0</v>
      </c>
      <c r="N20" s="60">
        <v>0.5</v>
      </c>
      <c r="O20" s="60">
        <v>0.5</v>
      </c>
      <c r="P20" s="60">
        <v>0.0</v>
      </c>
      <c r="Q20" s="60">
        <v>0.0</v>
      </c>
      <c r="R20" s="53" t="s">
        <v>407</v>
      </c>
      <c r="S20" s="53" t="s">
        <v>405</v>
      </c>
      <c r="T20" s="53" t="s">
        <v>406</v>
      </c>
      <c r="U20" s="53" t="s">
        <v>406</v>
      </c>
      <c r="V20" s="53" t="s">
        <v>406</v>
      </c>
      <c r="W20" s="53" t="s">
        <v>406</v>
      </c>
    </row>
    <row r="21">
      <c r="A21" s="58" t="s">
        <v>433</v>
      </c>
      <c r="B21" s="53" t="s">
        <v>9</v>
      </c>
      <c r="C21" s="53" t="s">
        <v>35</v>
      </c>
      <c r="D21" s="53" t="s">
        <v>133</v>
      </c>
      <c r="E21" s="59">
        <v>44182.0</v>
      </c>
      <c r="F21" s="60">
        <v>0.0</v>
      </c>
      <c r="G21" s="60">
        <v>1.0</v>
      </c>
      <c r="H21" s="60">
        <v>0.0</v>
      </c>
      <c r="I21" s="60">
        <v>0.0</v>
      </c>
      <c r="J21" s="60">
        <v>0.0</v>
      </c>
      <c r="K21" s="60">
        <v>0.0</v>
      </c>
      <c r="L21" s="60">
        <v>1.0</v>
      </c>
      <c r="M21" s="60">
        <v>0.0</v>
      </c>
      <c r="N21" s="60">
        <v>0.0</v>
      </c>
      <c r="O21" s="60">
        <v>0.0</v>
      </c>
      <c r="P21" s="60">
        <v>0.0</v>
      </c>
      <c r="Q21" s="60">
        <v>0.0</v>
      </c>
      <c r="R21" s="53" t="s">
        <v>407</v>
      </c>
      <c r="S21" s="53" t="s">
        <v>405</v>
      </c>
      <c r="T21" s="53" t="s">
        <v>406</v>
      </c>
      <c r="U21" s="53" t="s">
        <v>406</v>
      </c>
      <c r="V21" s="53" t="s">
        <v>406</v>
      </c>
      <c r="W21" s="53" t="s">
        <v>406</v>
      </c>
    </row>
    <row r="22">
      <c r="A22" s="58" t="s">
        <v>433</v>
      </c>
      <c r="B22" s="53" t="s">
        <v>9</v>
      </c>
      <c r="C22" s="53" t="s">
        <v>35</v>
      </c>
      <c r="D22" s="53" t="s">
        <v>133</v>
      </c>
      <c r="E22" s="59">
        <v>44182.0</v>
      </c>
      <c r="F22" s="60">
        <v>0.0</v>
      </c>
      <c r="G22" s="60">
        <v>0.0</v>
      </c>
      <c r="H22" s="60">
        <v>0.0</v>
      </c>
      <c r="I22" s="60">
        <v>0.0</v>
      </c>
      <c r="J22" s="60">
        <v>1.0</v>
      </c>
      <c r="K22" s="60">
        <v>0.0</v>
      </c>
      <c r="L22" s="60">
        <v>1.0</v>
      </c>
      <c r="M22" s="60">
        <v>0.0</v>
      </c>
      <c r="N22" s="60">
        <v>0.0</v>
      </c>
      <c r="O22" s="60">
        <v>0.0</v>
      </c>
      <c r="P22" s="60">
        <v>0.0</v>
      </c>
      <c r="Q22" s="60">
        <v>0.0</v>
      </c>
      <c r="R22" s="53" t="s">
        <v>407</v>
      </c>
      <c r="S22" s="53" t="s">
        <v>405</v>
      </c>
      <c r="T22" s="53" t="s">
        <v>406</v>
      </c>
      <c r="U22" s="53" t="s">
        <v>406</v>
      </c>
      <c r="V22" s="53" t="s">
        <v>406</v>
      </c>
      <c r="W22" s="53" t="s">
        <v>406</v>
      </c>
    </row>
    <row r="23">
      <c r="A23" s="58" t="s">
        <v>433</v>
      </c>
      <c r="B23" s="53" t="s">
        <v>9</v>
      </c>
      <c r="C23" s="53" t="s">
        <v>35</v>
      </c>
      <c r="D23" s="53" t="s">
        <v>133</v>
      </c>
      <c r="E23" s="59">
        <v>44166.0</v>
      </c>
      <c r="F23" s="60">
        <v>0.0</v>
      </c>
      <c r="G23" s="60">
        <v>0.0</v>
      </c>
      <c r="H23" s="60">
        <v>0.0</v>
      </c>
      <c r="I23" s="60">
        <v>0.0</v>
      </c>
      <c r="J23" s="60">
        <v>1.0</v>
      </c>
      <c r="K23" s="60">
        <v>0.0</v>
      </c>
      <c r="L23" s="60">
        <v>0.0</v>
      </c>
      <c r="M23" s="60">
        <v>0.0</v>
      </c>
      <c r="N23" s="60">
        <v>0.0</v>
      </c>
      <c r="O23" s="60">
        <v>0.0</v>
      </c>
      <c r="P23" s="60">
        <v>0.0</v>
      </c>
      <c r="Q23" s="60">
        <v>0.0</v>
      </c>
      <c r="R23" s="53" t="s">
        <v>407</v>
      </c>
      <c r="S23" s="53" t="s">
        <v>405</v>
      </c>
      <c r="T23" s="53" t="s">
        <v>406</v>
      </c>
      <c r="U23" s="53" t="s">
        <v>406</v>
      </c>
      <c r="V23" s="53" t="s">
        <v>406</v>
      </c>
      <c r="W23" s="53" t="s">
        <v>406</v>
      </c>
    </row>
    <row r="24">
      <c r="A24" s="58" t="s">
        <v>433</v>
      </c>
      <c r="B24" s="53" t="s">
        <v>13</v>
      </c>
      <c r="C24" s="53" t="s">
        <v>48</v>
      </c>
      <c r="D24" s="53" t="s">
        <v>133</v>
      </c>
      <c r="E24" s="59">
        <v>44166.0</v>
      </c>
      <c r="F24" s="60">
        <v>0.5</v>
      </c>
      <c r="G24" s="60">
        <v>0.0</v>
      </c>
      <c r="H24" s="60">
        <v>0.0</v>
      </c>
      <c r="I24" s="60">
        <v>0.0</v>
      </c>
      <c r="J24" s="60">
        <v>1.0</v>
      </c>
      <c r="K24" s="60">
        <v>0.0</v>
      </c>
      <c r="L24" s="60">
        <v>0.5</v>
      </c>
      <c r="M24" s="60">
        <v>0.0</v>
      </c>
      <c r="N24" s="60">
        <v>0.0</v>
      </c>
      <c r="O24" s="60">
        <v>0.0</v>
      </c>
      <c r="P24" s="60">
        <v>0.0</v>
      </c>
      <c r="Q24" s="60">
        <v>0.0</v>
      </c>
      <c r="R24" s="53" t="s">
        <v>407</v>
      </c>
      <c r="S24" s="53" t="s">
        <v>405</v>
      </c>
      <c r="T24" s="53" t="s">
        <v>406</v>
      </c>
      <c r="U24" s="53" t="s">
        <v>406</v>
      </c>
      <c r="V24" s="53" t="s">
        <v>406</v>
      </c>
      <c r="W24" s="53" t="s">
        <v>406</v>
      </c>
    </row>
    <row r="25">
      <c r="A25" s="58" t="s">
        <v>433</v>
      </c>
      <c r="B25" s="53" t="s">
        <v>9</v>
      </c>
      <c r="C25" s="53" t="s">
        <v>48</v>
      </c>
      <c r="D25" s="53" t="s">
        <v>133</v>
      </c>
      <c r="E25" s="59">
        <v>44166.0</v>
      </c>
      <c r="F25" s="60">
        <v>0.0</v>
      </c>
      <c r="G25" s="60">
        <v>0.0</v>
      </c>
      <c r="H25" s="60">
        <v>1.0</v>
      </c>
      <c r="I25" s="60">
        <v>0.0</v>
      </c>
      <c r="J25" s="60">
        <v>1.0</v>
      </c>
      <c r="K25" s="60">
        <v>0.0</v>
      </c>
      <c r="L25" s="60">
        <v>1.0</v>
      </c>
      <c r="M25" s="60">
        <v>0.0</v>
      </c>
      <c r="N25" s="60">
        <v>0.0</v>
      </c>
      <c r="O25" s="60">
        <v>0.0</v>
      </c>
      <c r="P25" s="60">
        <v>0.0</v>
      </c>
      <c r="Q25" s="60">
        <v>0.0</v>
      </c>
      <c r="R25" s="53" t="s">
        <v>407</v>
      </c>
      <c r="S25" s="53" t="s">
        <v>405</v>
      </c>
      <c r="T25" s="53" t="s">
        <v>406</v>
      </c>
      <c r="U25" s="53" t="s">
        <v>406</v>
      </c>
      <c r="V25" s="53" t="s">
        <v>406</v>
      </c>
      <c r="W25" s="53" t="s">
        <v>406</v>
      </c>
    </row>
    <row r="26">
      <c r="A26" s="58" t="s">
        <v>433</v>
      </c>
      <c r="B26" s="53" t="s">
        <v>9</v>
      </c>
      <c r="C26" s="53" t="s">
        <v>48</v>
      </c>
      <c r="D26" s="53" t="s">
        <v>133</v>
      </c>
      <c r="E26" s="59">
        <v>44166.0</v>
      </c>
      <c r="F26" s="60">
        <v>0.0</v>
      </c>
      <c r="G26" s="60">
        <v>0.0</v>
      </c>
      <c r="H26" s="60">
        <v>0.0</v>
      </c>
      <c r="I26" s="60">
        <v>0.0</v>
      </c>
      <c r="J26" s="60">
        <v>1.0</v>
      </c>
      <c r="K26" s="60">
        <v>0.0</v>
      </c>
      <c r="L26" s="60">
        <v>0.0</v>
      </c>
      <c r="M26" s="60">
        <v>0.0</v>
      </c>
      <c r="N26" s="60">
        <v>0.0</v>
      </c>
      <c r="O26" s="60">
        <v>0.0</v>
      </c>
      <c r="P26" s="60">
        <v>0.0</v>
      </c>
      <c r="Q26" s="60">
        <v>0.0</v>
      </c>
      <c r="R26" s="53" t="s">
        <v>407</v>
      </c>
      <c r="S26" s="53" t="s">
        <v>405</v>
      </c>
      <c r="T26" s="53" t="s">
        <v>406</v>
      </c>
      <c r="U26" s="53" t="s">
        <v>406</v>
      </c>
      <c r="V26" s="53" t="s">
        <v>406</v>
      </c>
      <c r="W26" s="53" t="s">
        <v>406</v>
      </c>
    </row>
    <row r="27">
      <c r="A27" s="58" t="s">
        <v>433</v>
      </c>
      <c r="B27" s="53" t="s">
        <v>9</v>
      </c>
      <c r="C27" s="53" t="s">
        <v>55</v>
      </c>
      <c r="D27" s="53" t="s">
        <v>133</v>
      </c>
      <c r="E27" s="59">
        <v>44182.0</v>
      </c>
      <c r="F27" s="60">
        <v>0.0</v>
      </c>
      <c r="G27" s="60">
        <v>1.0</v>
      </c>
      <c r="H27" s="60">
        <v>0.0</v>
      </c>
      <c r="I27" s="60">
        <v>0.0</v>
      </c>
      <c r="J27" s="60">
        <v>0.0</v>
      </c>
      <c r="K27" s="60">
        <v>0.0</v>
      </c>
      <c r="L27" s="60">
        <v>1.0</v>
      </c>
      <c r="M27" s="60">
        <v>0.0</v>
      </c>
      <c r="N27" s="60">
        <v>0.0</v>
      </c>
      <c r="O27" s="60">
        <v>0.0</v>
      </c>
      <c r="P27" s="60">
        <v>0.0</v>
      </c>
      <c r="Q27" s="60">
        <v>0.0</v>
      </c>
      <c r="R27" s="53" t="s">
        <v>407</v>
      </c>
      <c r="S27" s="53" t="s">
        <v>405</v>
      </c>
      <c r="T27" s="53" t="s">
        <v>406</v>
      </c>
      <c r="U27" s="53" t="s">
        <v>406</v>
      </c>
      <c r="V27" s="53" t="s">
        <v>406</v>
      </c>
      <c r="W27" s="53" t="s">
        <v>406</v>
      </c>
    </row>
    <row r="28">
      <c r="A28" s="58" t="s">
        <v>433</v>
      </c>
      <c r="B28" s="53" t="s">
        <v>9</v>
      </c>
      <c r="C28" s="53" t="s">
        <v>55</v>
      </c>
      <c r="D28" s="53" t="s">
        <v>133</v>
      </c>
      <c r="E28" s="59">
        <v>44166.0</v>
      </c>
      <c r="F28" s="60">
        <v>0.0</v>
      </c>
      <c r="G28" s="60">
        <v>1.0</v>
      </c>
      <c r="H28" s="60">
        <v>0.0</v>
      </c>
      <c r="I28" s="60">
        <v>0.0</v>
      </c>
      <c r="J28" s="60">
        <v>1.0</v>
      </c>
      <c r="K28" s="60">
        <v>0.0</v>
      </c>
      <c r="L28" s="60">
        <v>0.0</v>
      </c>
      <c r="M28" s="60">
        <v>0.0</v>
      </c>
      <c r="N28" s="60">
        <v>0.0</v>
      </c>
      <c r="O28" s="60">
        <v>0.0</v>
      </c>
      <c r="P28" s="60">
        <v>0.0</v>
      </c>
      <c r="Q28" s="60">
        <v>0.0</v>
      </c>
      <c r="R28" s="53" t="s">
        <v>407</v>
      </c>
      <c r="S28" s="53" t="s">
        <v>405</v>
      </c>
      <c r="T28" s="53" t="s">
        <v>406</v>
      </c>
      <c r="U28" s="53" t="s">
        <v>406</v>
      </c>
      <c r="V28" s="53" t="s">
        <v>406</v>
      </c>
      <c r="W28" s="53" t="s">
        <v>406</v>
      </c>
    </row>
    <row r="29">
      <c r="A29" s="58" t="s">
        <v>433</v>
      </c>
      <c r="B29" s="53" t="s">
        <v>9</v>
      </c>
      <c r="C29" s="53" t="s">
        <v>55</v>
      </c>
      <c r="D29" s="53" t="s">
        <v>133</v>
      </c>
      <c r="E29" s="59">
        <v>44190.0</v>
      </c>
      <c r="F29" s="60">
        <v>0.5</v>
      </c>
      <c r="G29" s="60">
        <v>0.0</v>
      </c>
      <c r="H29" s="60">
        <v>0.0</v>
      </c>
      <c r="I29" s="60">
        <v>0.0</v>
      </c>
      <c r="J29" s="60">
        <v>1.0</v>
      </c>
      <c r="K29" s="60">
        <v>0.0</v>
      </c>
      <c r="L29" s="60">
        <v>1.0</v>
      </c>
      <c r="M29" s="60">
        <v>0.0</v>
      </c>
      <c r="N29" s="60">
        <v>0.0</v>
      </c>
      <c r="O29" s="60">
        <v>0.0</v>
      </c>
      <c r="P29" s="60">
        <v>0.0</v>
      </c>
      <c r="Q29" s="60">
        <v>0.0</v>
      </c>
      <c r="R29" s="53" t="s">
        <v>407</v>
      </c>
      <c r="S29" s="53" t="s">
        <v>405</v>
      </c>
      <c r="T29" s="53" t="s">
        <v>406</v>
      </c>
      <c r="U29" s="53" t="s">
        <v>406</v>
      </c>
      <c r="V29" s="53" t="s">
        <v>406</v>
      </c>
      <c r="W29" s="53" t="s">
        <v>406</v>
      </c>
    </row>
    <row r="30">
      <c r="A30" s="58" t="s">
        <v>433</v>
      </c>
      <c r="B30" s="53" t="s">
        <v>13</v>
      </c>
      <c r="C30" s="53" t="s">
        <v>55</v>
      </c>
      <c r="D30" s="53" t="s">
        <v>133</v>
      </c>
      <c r="E30" s="59">
        <v>44182.0</v>
      </c>
      <c r="F30" s="60">
        <v>0.0</v>
      </c>
      <c r="G30" s="60">
        <v>0.0</v>
      </c>
      <c r="H30" s="60">
        <v>0.0</v>
      </c>
      <c r="I30" s="60">
        <v>0.0</v>
      </c>
      <c r="J30" s="60">
        <v>0.0</v>
      </c>
      <c r="K30" s="60">
        <v>0.0</v>
      </c>
      <c r="L30" s="60">
        <v>1.0</v>
      </c>
      <c r="M30" s="60">
        <v>0.0</v>
      </c>
      <c r="N30" s="60">
        <v>0.0</v>
      </c>
      <c r="O30" s="60">
        <v>0.0</v>
      </c>
      <c r="P30" s="60">
        <v>0.0</v>
      </c>
      <c r="Q30" s="60">
        <v>0.0</v>
      </c>
      <c r="R30" s="53" t="s">
        <v>407</v>
      </c>
      <c r="S30" s="53" t="s">
        <v>405</v>
      </c>
      <c r="T30" s="53" t="s">
        <v>406</v>
      </c>
      <c r="U30" s="53" t="s">
        <v>406</v>
      </c>
      <c r="V30" s="53" t="s">
        <v>406</v>
      </c>
      <c r="W30" s="53" t="s">
        <v>406</v>
      </c>
    </row>
    <row r="31">
      <c r="A31" s="58" t="s">
        <v>433</v>
      </c>
      <c r="B31" s="53" t="s">
        <v>9</v>
      </c>
      <c r="C31" s="53" t="s">
        <v>55</v>
      </c>
      <c r="D31" s="53" t="s">
        <v>133</v>
      </c>
      <c r="E31" s="59">
        <v>44166.0</v>
      </c>
      <c r="F31" s="60">
        <v>0.0</v>
      </c>
      <c r="G31" s="60">
        <v>0.0</v>
      </c>
      <c r="H31" s="60">
        <v>0.0</v>
      </c>
      <c r="I31" s="60">
        <v>0.0</v>
      </c>
      <c r="J31" s="60">
        <v>1.0</v>
      </c>
      <c r="K31" s="60">
        <v>0.0</v>
      </c>
      <c r="L31" s="60">
        <v>1.0</v>
      </c>
      <c r="M31" s="60">
        <v>0.0</v>
      </c>
      <c r="N31" s="60">
        <v>0.0</v>
      </c>
      <c r="O31" s="60">
        <v>0.0</v>
      </c>
      <c r="P31" s="60">
        <v>0.0</v>
      </c>
      <c r="Q31" s="60">
        <v>0.0</v>
      </c>
      <c r="R31" s="53" t="s">
        <v>407</v>
      </c>
      <c r="S31" s="53" t="s">
        <v>405</v>
      </c>
      <c r="T31" s="53" t="s">
        <v>406</v>
      </c>
      <c r="U31" s="53" t="s">
        <v>406</v>
      </c>
      <c r="V31" s="53" t="s">
        <v>406</v>
      </c>
      <c r="W31" s="53" t="s">
        <v>406</v>
      </c>
    </row>
    <row r="32">
      <c r="A32" s="58" t="s">
        <v>433</v>
      </c>
      <c r="B32" s="53" t="s">
        <v>9</v>
      </c>
      <c r="C32" s="53" t="s">
        <v>55</v>
      </c>
      <c r="D32" s="53" t="s">
        <v>133</v>
      </c>
      <c r="E32" s="59">
        <v>44166.0</v>
      </c>
      <c r="F32" s="60">
        <v>1.0</v>
      </c>
      <c r="G32" s="60">
        <v>0.0</v>
      </c>
      <c r="H32" s="60">
        <v>0.0</v>
      </c>
      <c r="I32" s="60">
        <v>0.0</v>
      </c>
      <c r="J32" s="60">
        <v>1.0</v>
      </c>
      <c r="K32" s="60">
        <v>0.0</v>
      </c>
      <c r="L32" s="60">
        <v>1.0</v>
      </c>
      <c r="M32" s="60">
        <v>0.0</v>
      </c>
      <c r="N32" s="60">
        <v>0.0</v>
      </c>
      <c r="O32" s="60">
        <v>0.0</v>
      </c>
      <c r="P32" s="60">
        <v>0.0</v>
      </c>
      <c r="Q32" s="60">
        <v>0.0</v>
      </c>
      <c r="R32" s="53" t="s">
        <v>407</v>
      </c>
      <c r="S32" s="53" t="s">
        <v>405</v>
      </c>
      <c r="T32" s="53" t="s">
        <v>406</v>
      </c>
      <c r="U32" s="53" t="s">
        <v>406</v>
      </c>
      <c r="V32" s="53" t="s">
        <v>406</v>
      </c>
      <c r="W32" s="53" t="s">
        <v>406</v>
      </c>
    </row>
    <row r="33">
      <c r="A33" s="58" t="s">
        <v>433</v>
      </c>
      <c r="B33" s="53" t="s">
        <v>9</v>
      </c>
      <c r="C33" s="53" t="s">
        <v>55</v>
      </c>
      <c r="D33" s="53" t="s">
        <v>133</v>
      </c>
      <c r="E33" s="59">
        <v>44166.0</v>
      </c>
      <c r="F33" s="60">
        <v>0.5</v>
      </c>
      <c r="G33" s="60">
        <v>1.0</v>
      </c>
      <c r="H33" s="60">
        <v>0.0</v>
      </c>
      <c r="I33" s="60">
        <v>0.0</v>
      </c>
      <c r="J33" s="60">
        <v>0.5</v>
      </c>
      <c r="K33" s="60">
        <v>0.0</v>
      </c>
      <c r="L33" s="60">
        <v>1.0</v>
      </c>
      <c r="M33" s="60">
        <v>0.0</v>
      </c>
      <c r="N33" s="60">
        <v>0.0</v>
      </c>
      <c r="O33" s="60">
        <v>0.0</v>
      </c>
      <c r="P33" s="60">
        <v>0.0</v>
      </c>
      <c r="Q33" s="60">
        <v>0.0</v>
      </c>
      <c r="R33" s="53" t="s">
        <v>407</v>
      </c>
      <c r="S33" s="53" t="s">
        <v>405</v>
      </c>
      <c r="T33" s="53" t="s">
        <v>406</v>
      </c>
      <c r="U33" s="53" t="s">
        <v>406</v>
      </c>
      <c r="V33" s="53" t="s">
        <v>406</v>
      </c>
      <c r="W33" s="53" t="s">
        <v>406</v>
      </c>
    </row>
    <row r="34">
      <c r="A34" s="58" t="s">
        <v>433</v>
      </c>
      <c r="B34" s="53" t="s">
        <v>9</v>
      </c>
      <c r="C34" s="53" t="s">
        <v>33</v>
      </c>
      <c r="D34" s="53" t="s">
        <v>133</v>
      </c>
      <c r="E34" s="59">
        <v>44182.0</v>
      </c>
      <c r="F34" s="60">
        <v>0.0</v>
      </c>
      <c r="G34" s="60">
        <v>0.0</v>
      </c>
      <c r="H34" s="60">
        <v>0.0</v>
      </c>
      <c r="I34" s="60">
        <v>0.0</v>
      </c>
      <c r="J34" s="60">
        <v>1.0</v>
      </c>
      <c r="K34" s="60">
        <v>0.0</v>
      </c>
      <c r="L34" s="60">
        <v>1.0</v>
      </c>
      <c r="M34" s="60">
        <v>1.0</v>
      </c>
      <c r="N34" s="60">
        <v>0.0</v>
      </c>
      <c r="O34" s="60">
        <v>0.5</v>
      </c>
      <c r="P34" s="60">
        <v>0.5</v>
      </c>
      <c r="Q34" s="60">
        <v>0.0</v>
      </c>
      <c r="R34" s="53" t="s">
        <v>407</v>
      </c>
      <c r="S34" s="53" t="s">
        <v>405</v>
      </c>
      <c r="T34" s="53" t="s">
        <v>406</v>
      </c>
      <c r="U34" s="53" t="s">
        <v>406</v>
      </c>
      <c r="V34" s="53" t="s">
        <v>406</v>
      </c>
      <c r="W34" s="53" t="s">
        <v>406</v>
      </c>
    </row>
    <row r="35">
      <c r="A35" s="58" t="s">
        <v>433</v>
      </c>
      <c r="B35" s="53" t="s">
        <v>9</v>
      </c>
      <c r="C35" s="53" t="s">
        <v>33</v>
      </c>
      <c r="D35" s="53" t="s">
        <v>133</v>
      </c>
      <c r="E35" s="59">
        <v>44166.0</v>
      </c>
      <c r="F35" s="60">
        <v>1.0</v>
      </c>
      <c r="G35" s="60">
        <v>0.0</v>
      </c>
      <c r="H35" s="60">
        <v>0.0</v>
      </c>
      <c r="I35" s="60">
        <v>0.0</v>
      </c>
      <c r="J35" s="60">
        <v>1.0</v>
      </c>
      <c r="K35" s="60">
        <v>0.5</v>
      </c>
      <c r="L35" s="60">
        <v>1.0</v>
      </c>
      <c r="M35" s="60">
        <v>0.0</v>
      </c>
      <c r="N35" s="60">
        <v>0.0</v>
      </c>
      <c r="O35" s="60">
        <v>0.0</v>
      </c>
      <c r="P35" s="60">
        <v>0.0</v>
      </c>
      <c r="Q35" s="60">
        <v>0.0</v>
      </c>
      <c r="R35" s="53" t="s">
        <v>407</v>
      </c>
      <c r="S35" s="53" t="s">
        <v>405</v>
      </c>
      <c r="T35" s="53" t="s">
        <v>406</v>
      </c>
      <c r="U35" s="53" t="s">
        <v>406</v>
      </c>
      <c r="V35" s="53" t="s">
        <v>406</v>
      </c>
      <c r="W35" s="53" t="s">
        <v>406</v>
      </c>
    </row>
    <row r="36">
      <c r="A36" s="58" t="s">
        <v>433</v>
      </c>
      <c r="B36" s="53" t="s">
        <v>9</v>
      </c>
      <c r="C36" s="53" t="s">
        <v>33</v>
      </c>
      <c r="D36" s="53" t="s">
        <v>133</v>
      </c>
      <c r="E36" s="59">
        <v>44182.0</v>
      </c>
      <c r="F36" s="60">
        <v>0.0</v>
      </c>
      <c r="G36" s="60">
        <v>0.0</v>
      </c>
      <c r="H36" s="60">
        <v>0.5</v>
      </c>
      <c r="I36" s="60">
        <v>0.0</v>
      </c>
      <c r="J36" s="60">
        <v>0.5</v>
      </c>
      <c r="K36" s="60">
        <v>0.0</v>
      </c>
      <c r="L36" s="60">
        <v>1.0</v>
      </c>
      <c r="M36" s="60">
        <v>0.0</v>
      </c>
      <c r="N36" s="60">
        <v>0.0</v>
      </c>
      <c r="O36" s="60">
        <v>0.5</v>
      </c>
      <c r="P36" s="60">
        <v>0.0</v>
      </c>
      <c r="Q36" s="60">
        <v>0.0</v>
      </c>
      <c r="R36" s="53" t="s">
        <v>407</v>
      </c>
      <c r="S36" s="53" t="s">
        <v>405</v>
      </c>
      <c r="T36" s="53" t="s">
        <v>406</v>
      </c>
      <c r="U36" s="53" t="s">
        <v>406</v>
      </c>
      <c r="V36" s="53" t="s">
        <v>406</v>
      </c>
      <c r="W36" s="53" t="s">
        <v>406</v>
      </c>
    </row>
    <row r="37">
      <c r="A37" s="58" t="s">
        <v>216</v>
      </c>
      <c r="B37" s="53" t="s">
        <v>9</v>
      </c>
      <c r="C37" s="53" t="s">
        <v>30</v>
      </c>
      <c r="D37" s="53" t="s">
        <v>153</v>
      </c>
      <c r="E37" s="59">
        <v>44708.0</v>
      </c>
      <c r="F37" s="60">
        <v>0.5</v>
      </c>
      <c r="G37" s="60">
        <v>1.0</v>
      </c>
      <c r="H37" s="60">
        <v>0.0</v>
      </c>
      <c r="I37" s="60">
        <v>0.0</v>
      </c>
      <c r="J37" s="60">
        <v>1.0</v>
      </c>
      <c r="K37" s="60">
        <v>0.0</v>
      </c>
      <c r="L37" s="60">
        <v>0.5</v>
      </c>
      <c r="M37" s="60">
        <v>0.0</v>
      </c>
      <c r="N37" s="60">
        <v>0.0</v>
      </c>
      <c r="O37" s="60">
        <v>0.5</v>
      </c>
      <c r="P37" s="60">
        <v>0.5</v>
      </c>
      <c r="Q37" s="60">
        <v>0.0</v>
      </c>
      <c r="R37" s="53" t="s">
        <v>417</v>
      </c>
      <c r="S37" s="53" t="s">
        <v>405</v>
      </c>
      <c r="T37" s="53" t="s">
        <v>406</v>
      </c>
      <c r="U37" s="53" t="s">
        <v>406</v>
      </c>
      <c r="V37" s="53" t="s">
        <v>406</v>
      </c>
      <c r="W37" s="53" t="s">
        <v>406</v>
      </c>
    </row>
    <row r="38">
      <c r="A38" s="58" t="s">
        <v>426</v>
      </c>
      <c r="B38" s="53" t="s">
        <v>9</v>
      </c>
      <c r="C38" s="53" t="s">
        <v>10</v>
      </c>
      <c r="D38" s="53" t="s">
        <v>11</v>
      </c>
      <c r="E38" s="59">
        <v>44144.0</v>
      </c>
      <c r="F38" s="60">
        <v>1.0</v>
      </c>
      <c r="G38" s="60">
        <v>1.0</v>
      </c>
      <c r="H38" s="60">
        <v>0.0</v>
      </c>
      <c r="I38" s="60">
        <v>0.0</v>
      </c>
      <c r="J38" s="60">
        <v>1.0</v>
      </c>
      <c r="K38" s="60">
        <v>0.0</v>
      </c>
      <c r="L38" s="60">
        <v>1.0</v>
      </c>
      <c r="M38" s="60">
        <v>0.5</v>
      </c>
      <c r="N38" s="60">
        <v>0.0</v>
      </c>
      <c r="O38" s="60">
        <v>0.0</v>
      </c>
      <c r="P38" s="60">
        <v>1.0</v>
      </c>
      <c r="Q38" s="60">
        <v>0.0</v>
      </c>
      <c r="R38" s="53" t="s">
        <v>407</v>
      </c>
      <c r="S38" s="53" t="s">
        <v>405</v>
      </c>
      <c r="T38" s="53" t="s">
        <v>406</v>
      </c>
      <c r="U38" s="53" t="s">
        <v>406</v>
      </c>
      <c r="V38" s="53" t="s">
        <v>406</v>
      </c>
      <c r="W38" s="53" t="s">
        <v>406</v>
      </c>
    </row>
    <row r="39">
      <c r="A39" s="58" t="s">
        <v>216</v>
      </c>
      <c r="B39" s="53" t="s">
        <v>9</v>
      </c>
      <c r="C39" s="53" t="s">
        <v>30</v>
      </c>
      <c r="D39" s="53" t="s">
        <v>172</v>
      </c>
      <c r="E39" s="59">
        <v>44881.0</v>
      </c>
      <c r="F39" s="60">
        <v>0.5</v>
      </c>
      <c r="G39" s="60">
        <v>1.0</v>
      </c>
      <c r="H39" s="60">
        <v>1.0</v>
      </c>
      <c r="I39" s="60">
        <v>0.0</v>
      </c>
      <c r="J39" s="60">
        <v>1.0</v>
      </c>
      <c r="K39" s="60">
        <v>0.0</v>
      </c>
      <c r="L39" s="60">
        <v>0.5</v>
      </c>
      <c r="M39" s="60">
        <v>0.0</v>
      </c>
      <c r="N39" s="60">
        <v>0.0</v>
      </c>
      <c r="O39" s="60">
        <v>0.0</v>
      </c>
      <c r="P39" s="60">
        <v>0.0</v>
      </c>
      <c r="Q39" s="60">
        <v>0.0</v>
      </c>
      <c r="R39" s="53" t="s">
        <v>418</v>
      </c>
      <c r="S39" s="53" t="s">
        <v>405</v>
      </c>
      <c r="T39" s="53" t="s">
        <v>406</v>
      </c>
      <c r="U39" s="53" t="s">
        <v>406</v>
      </c>
      <c r="V39" s="53" t="s">
        <v>406</v>
      </c>
      <c r="W39" s="53" t="s">
        <v>406</v>
      </c>
    </row>
    <row r="40">
      <c r="A40" s="58" t="s">
        <v>216</v>
      </c>
      <c r="B40" s="53" t="s">
        <v>9</v>
      </c>
      <c r="C40" s="53" t="s">
        <v>20</v>
      </c>
      <c r="D40" s="53" t="s">
        <v>172</v>
      </c>
      <c r="E40" s="59">
        <v>44897.0</v>
      </c>
      <c r="F40" s="60">
        <v>0.0</v>
      </c>
      <c r="G40" s="60">
        <v>0.0</v>
      </c>
      <c r="H40" s="60">
        <v>0.0</v>
      </c>
      <c r="I40" s="60">
        <v>0.0</v>
      </c>
      <c r="J40" s="60">
        <v>0.0</v>
      </c>
      <c r="K40" s="60">
        <v>0.0</v>
      </c>
      <c r="L40" s="60">
        <v>0.0</v>
      </c>
      <c r="M40" s="60">
        <v>0.0</v>
      </c>
      <c r="N40" s="60">
        <v>0.0</v>
      </c>
      <c r="O40" s="60">
        <v>0.0</v>
      </c>
      <c r="P40" s="60">
        <v>0.0</v>
      </c>
      <c r="Q40" s="60">
        <v>0.0</v>
      </c>
      <c r="R40" s="53" t="s">
        <v>418</v>
      </c>
      <c r="S40" s="53" t="s">
        <v>405</v>
      </c>
      <c r="T40" s="53" t="s">
        <v>406</v>
      </c>
      <c r="U40" s="53" t="s">
        <v>406</v>
      </c>
      <c r="V40" s="53" t="s">
        <v>406</v>
      </c>
      <c r="W40" s="53" t="s">
        <v>406</v>
      </c>
    </row>
    <row r="41">
      <c r="A41" s="58" t="s">
        <v>50</v>
      </c>
      <c r="B41" s="53" t="s">
        <v>9</v>
      </c>
      <c r="C41" s="53" t="s">
        <v>30</v>
      </c>
      <c r="D41" s="53" t="s">
        <v>11</v>
      </c>
      <c r="E41" s="59">
        <v>44917.0</v>
      </c>
      <c r="F41" s="60">
        <v>0.5</v>
      </c>
      <c r="G41" s="60">
        <v>1.0</v>
      </c>
      <c r="H41" s="60">
        <v>0.5</v>
      </c>
      <c r="I41" s="60">
        <v>0.0</v>
      </c>
      <c r="J41" s="60">
        <v>0.5</v>
      </c>
      <c r="K41" s="60">
        <v>0.5</v>
      </c>
      <c r="L41" s="60">
        <v>0.0</v>
      </c>
      <c r="M41" s="60">
        <v>0.0</v>
      </c>
      <c r="N41" s="60">
        <v>0.0</v>
      </c>
      <c r="O41" s="60">
        <v>0.5</v>
      </c>
      <c r="P41" s="60">
        <v>0.0</v>
      </c>
      <c r="Q41" s="60">
        <v>0.0</v>
      </c>
      <c r="R41" s="53" t="s">
        <v>418</v>
      </c>
      <c r="S41" s="53" t="s">
        <v>405</v>
      </c>
      <c r="T41" s="53" t="s">
        <v>406</v>
      </c>
      <c r="U41" s="53" t="s">
        <v>402</v>
      </c>
      <c r="V41" s="53" t="s">
        <v>406</v>
      </c>
      <c r="W41" s="53" t="s">
        <v>406</v>
      </c>
    </row>
    <row r="42">
      <c r="A42" s="58" t="s">
        <v>436</v>
      </c>
      <c r="B42" s="53" t="s">
        <v>9</v>
      </c>
      <c r="C42" s="53" t="s">
        <v>10</v>
      </c>
      <c r="D42" s="53" t="s">
        <v>11</v>
      </c>
      <c r="E42" s="59">
        <v>44945.0</v>
      </c>
      <c r="F42" s="60">
        <v>0.0</v>
      </c>
      <c r="G42" s="60">
        <v>1.0</v>
      </c>
      <c r="H42" s="60">
        <v>0.0</v>
      </c>
      <c r="I42" s="60">
        <v>0.0</v>
      </c>
      <c r="J42" s="60">
        <v>0.5</v>
      </c>
      <c r="K42" s="60">
        <v>0.5</v>
      </c>
      <c r="L42" s="60">
        <v>0.0</v>
      </c>
      <c r="M42" s="60">
        <v>0.0</v>
      </c>
      <c r="N42" s="60">
        <v>0.0</v>
      </c>
      <c r="O42" s="60">
        <v>0.0</v>
      </c>
      <c r="P42" s="60">
        <v>0.0</v>
      </c>
      <c r="Q42" s="60">
        <v>0.0</v>
      </c>
      <c r="R42" s="53" t="s">
        <v>418</v>
      </c>
      <c r="S42" s="53" t="s">
        <v>405</v>
      </c>
      <c r="T42" s="53" t="s">
        <v>406</v>
      </c>
      <c r="U42" s="53" t="s">
        <v>406</v>
      </c>
      <c r="V42" s="53" t="s">
        <v>406</v>
      </c>
      <c r="W42" s="53" t="s">
        <v>406</v>
      </c>
    </row>
    <row r="43">
      <c r="A43" s="58" t="s">
        <v>437</v>
      </c>
      <c r="B43" s="53" t="s">
        <v>9</v>
      </c>
      <c r="C43" s="53" t="s">
        <v>55</v>
      </c>
      <c r="D43" s="53" t="s">
        <v>11</v>
      </c>
      <c r="E43" s="59">
        <v>44937.0</v>
      </c>
      <c r="F43" s="60">
        <v>1.0</v>
      </c>
      <c r="G43" s="60">
        <v>0.5</v>
      </c>
      <c r="H43" s="60">
        <v>1.0</v>
      </c>
      <c r="I43" s="60">
        <v>0.0</v>
      </c>
      <c r="J43" s="60">
        <v>0.5</v>
      </c>
      <c r="K43" s="60">
        <v>0.0</v>
      </c>
      <c r="L43" s="60">
        <v>0.0</v>
      </c>
      <c r="M43" s="60">
        <v>0.0</v>
      </c>
      <c r="N43" s="60">
        <v>0.0</v>
      </c>
      <c r="O43" s="60">
        <v>0.0</v>
      </c>
      <c r="P43" s="60">
        <v>0.0</v>
      </c>
      <c r="Q43" s="60">
        <v>0.0</v>
      </c>
      <c r="R43" s="53" t="s">
        <v>418</v>
      </c>
      <c r="S43" s="53" t="s">
        <v>405</v>
      </c>
      <c r="T43" s="53" t="s">
        <v>406</v>
      </c>
      <c r="U43" s="53" t="s">
        <v>406</v>
      </c>
      <c r="V43" s="53" t="s">
        <v>406</v>
      </c>
      <c r="W43" s="53" t="s">
        <v>406</v>
      </c>
    </row>
    <row r="44">
      <c r="A44" s="58" t="s">
        <v>437</v>
      </c>
      <c r="B44" s="53" t="s">
        <v>9</v>
      </c>
      <c r="C44" s="53" t="s">
        <v>55</v>
      </c>
      <c r="D44" s="53" t="s">
        <v>11</v>
      </c>
      <c r="E44" s="59">
        <v>44638.0</v>
      </c>
      <c r="F44" s="60">
        <v>1.0</v>
      </c>
      <c r="G44" s="60">
        <v>1.0</v>
      </c>
      <c r="H44" s="60">
        <v>0.5</v>
      </c>
      <c r="I44" s="60">
        <v>0.0</v>
      </c>
      <c r="J44" s="60">
        <v>0.5</v>
      </c>
      <c r="K44" s="60">
        <v>0.0</v>
      </c>
      <c r="L44" s="60">
        <v>1.0</v>
      </c>
      <c r="M44" s="60">
        <v>0.0</v>
      </c>
      <c r="N44" s="60">
        <v>0.0</v>
      </c>
      <c r="O44" s="60">
        <v>0.0</v>
      </c>
      <c r="P44" s="60">
        <v>0.0</v>
      </c>
      <c r="Q44" s="60">
        <v>0.0</v>
      </c>
      <c r="R44" s="53" t="s">
        <v>417</v>
      </c>
      <c r="S44" s="53" t="s">
        <v>405</v>
      </c>
      <c r="T44" s="53" t="s">
        <v>406</v>
      </c>
      <c r="U44" s="53" t="s">
        <v>406</v>
      </c>
      <c r="V44" s="53" t="s">
        <v>406</v>
      </c>
      <c r="W44" s="53" t="s">
        <v>406</v>
      </c>
    </row>
    <row r="45">
      <c r="A45" s="58" t="s">
        <v>437</v>
      </c>
      <c r="B45" s="53" t="s">
        <v>9</v>
      </c>
      <c r="C45" s="53" t="s">
        <v>55</v>
      </c>
      <c r="D45" s="53" t="s">
        <v>194</v>
      </c>
      <c r="E45" s="59">
        <v>44945.0</v>
      </c>
      <c r="F45" s="60">
        <v>0.5</v>
      </c>
      <c r="G45" s="60">
        <v>0.5</v>
      </c>
      <c r="H45" s="60">
        <v>0.5</v>
      </c>
      <c r="I45" s="60">
        <v>0.0</v>
      </c>
      <c r="J45" s="60">
        <v>0.0</v>
      </c>
      <c r="K45" s="60">
        <v>0.0</v>
      </c>
      <c r="L45" s="60">
        <v>0.0</v>
      </c>
      <c r="M45" s="60">
        <v>0.0</v>
      </c>
      <c r="N45" s="60">
        <v>0.0</v>
      </c>
      <c r="O45" s="60">
        <v>0.0</v>
      </c>
      <c r="P45" s="60">
        <v>0.0</v>
      </c>
      <c r="Q45" s="60">
        <v>0.0</v>
      </c>
      <c r="R45" s="53" t="s">
        <v>418</v>
      </c>
      <c r="S45" s="53" t="s">
        <v>405</v>
      </c>
      <c r="T45" s="53" t="s">
        <v>406</v>
      </c>
      <c r="U45" s="53" t="s">
        <v>406</v>
      </c>
      <c r="V45" s="53" t="s">
        <v>406</v>
      </c>
      <c r="W45" s="53" t="s">
        <v>406</v>
      </c>
    </row>
    <row r="46">
      <c r="A46" s="58" t="s">
        <v>437</v>
      </c>
      <c r="B46" s="53" t="s">
        <v>180</v>
      </c>
      <c r="C46" s="53" t="s">
        <v>55</v>
      </c>
      <c r="D46" s="53" t="s">
        <v>196</v>
      </c>
      <c r="E46" s="59">
        <v>44937.0</v>
      </c>
      <c r="F46" s="60">
        <v>0.0</v>
      </c>
      <c r="G46" s="60">
        <v>1.0</v>
      </c>
      <c r="H46" s="60">
        <v>0.0</v>
      </c>
      <c r="I46" s="60">
        <v>0.5</v>
      </c>
      <c r="J46" s="60">
        <v>0.0</v>
      </c>
      <c r="K46" s="60">
        <v>0.0</v>
      </c>
      <c r="L46" s="60">
        <v>1.0</v>
      </c>
      <c r="M46" s="60">
        <v>0.0</v>
      </c>
      <c r="N46" s="60">
        <v>0.0</v>
      </c>
      <c r="O46" s="60">
        <v>0.0</v>
      </c>
      <c r="P46" s="60">
        <v>0.0</v>
      </c>
      <c r="Q46" s="60">
        <v>0.0</v>
      </c>
      <c r="R46" s="53" t="s">
        <v>418</v>
      </c>
      <c r="S46" s="53" t="s">
        <v>405</v>
      </c>
      <c r="T46" s="53" t="s">
        <v>406</v>
      </c>
      <c r="U46" s="53" t="s">
        <v>406</v>
      </c>
      <c r="V46" s="53" t="s">
        <v>406</v>
      </c>
      <c r="W46" s="53" t="s">
        <v>406</v>
      </c>
    </row>
    <row r="47">
      <c r="A47" s="58" t="s">
        <v>409</v>
      </c>
      <c r="B47" s="53" t="s">
        <v>9</v>
      </c>
      <c r="C47" s="53" t="s">
        <v>198</v>
      </c>
      <c r="D47" s="53" t="s">
        <v>11</v>
      </c>
      <c r="E47" s="61">
        <v>45131.0</v>
      </c>
      <c r="F47" s="60">
        <v>1.0</v>
      </c>
      <c r="G47" s="60">
        <v>1.0</v>
      </c>
      <c r="H47" s="60">
        <v>0.5</v>
      </c>
      <c r="I47" s="60">
        <v>0.0</v>
      </c>
      <c r="J47" s="60">
        <v>1.0</v>
      </c>
      <c r="K47" s="60">
        <v>0.5</v>
      </c>
      <c r="L47" s="60">
        <v>0.5</v>
      </c>
      <c r="M47" s="60">
        <v>0.0</v>
      </c>
      <c r="N47" s="60">
        <v>0.0</v>
      </c>
      <c r="O47" s="60">
        <v>0.0</v>
      </c>
      <c r="P47" s="60">
        <v>0.0</v>
      </c>
      <c r="Q47" s="60">
        <v>0.0</v>
      </c>
      <c r="R47" s="53" t="s">
        <v>411</v>
      </c>
      <c r="S47" s="53" t="s">
        <v>401</v>
      </c>
      <c r="T47" s="53" t="s">
        <v>406</v>
      </c>
      <c r="U47" s="53" t="s">
        <v>402</v>
      </c>
      <c r="V47" s="53" t="s">
        <v>402</v>
      </c>
      <c r="W47" s="53" t="s">
        <v>402</v>
      </c>
    </row>
    <row r="48">
      <c r="A48" s="58" t="s">
        <v>426</v>
      </c>
      <c r="B48" s="53" t="s">
        <v>16</v>
      </c>
      <c r="C48" s="53" t="s">
        <v>20</v>
      </c>
      <c r="D48" s="53" t="s">
        <v>11</v>
      </c>
      <c r="E48" s="62">
        <v>44688.0</v>
      </c>
      <c r="F48" s="60">
        <v>1.0</v>
      </c>
      <c r="G48" s="60">
        <v>1.0</v>
      </c>
      <c r="H48" s="60">
        <v>0.0</v>
      </c>
      <c r="I48" s="60">
        <v>0.0</v>
      </c>
      <c r="J48" s="60">
        <v>1.0</v>
      </c>
      <c r="K48" s="60">
        <v>0.0</v>
      </c>
      <c r="L48" s="60">
        <v>1.0</v>
      </c>
      <c r="M48" s="60">
        <v>0.0</v>
      </c>
      <c r="N48" s="60">
        <v>0.0</v>
      </c>
      <c r="O48" s="60">
        <v>0.0</v>
      </c>
      <c r="P48" s="60">
        <v>0.0</v>
      </c>
      <c r="Q48" s="60">
        <v>0.0</v>
      </c>
      <c r="R48" s="53" t="s">
        <v>417</v>
      </c>
      <c r="S48" s="53" t="s">
        <v>405</v>
      </c>
      <c r="T48" s="53" t="s">
        <v>406</v>
      </c>
      <c r="U48" s="53" t="s">
        <v>406</v>
      </c>
      <c r="V48" s="53" t="s">
        <v>406</v>
      </c>
      <c r="W48" s="53" t="s">
        <v>406</v>
      </c>
    </row>
    <row r="49">
      <c r="A49" s="58" t="s">
        <v>426</v>
      </c>
      <c r="B49" s="53" t="s">
        <v>16</v>
      </c>
      <c r="C49" s="53" t="s">
        <v>20</v>
      </c>
      <c r="D49" s="53" t="s">
        <v>11</v>
      </c>
      <c r="E49" s="62">
        <v>44688.0</v>
      </c>
      <c r="F49" s="60">
        <v>1.0</v>
      </c>
      <c r="G49" s="60">
        <v>1.0</v>
      </c>
      <c r="H49" s="60">
        <v>0.0</v>
      </c>
      <c r="I49" s="60">
        <v>0.0</v>
      </c>
      <c r="J49" s="60">
        <v>0.0</v>
      </c>
      <c r="K49" s="60">
        <v>0.0</v>
      </c>
      <c r="L49" s="60">
        <v>1.0</v>
      </c>
      <c r="M49" s="60">
        <v>0.0</v>
      </c>
      <c r="N49" s="60">
        <v>0.0</v>
      </c>
      <c r="O49" s="60">
        <v>0.0</v>
      </c>
      <c r="P49" s="60">
        <v>0.0</v>
      </c>
      <c r="Q49" s="60">
        <v>0.0</v>
      </c>
      <c r="R49" s="53" t="s">
        <v>417</v>
      </c>
      <c r="S49" s="53" t="s">
        <v>405</v>
      </c>
      <c r="T49" s="53" t="s">
        <v>406</v>
      </c>
      <c r="U49" s="53" t="s">
        <v>406</v>
      </c>
      <c r="V49" s="53" t="s">
        <v>406</v>
      </c>
      <c r="W49" s="53" t="s">
        <v>406</v>
      </c>
    </row>
    <row r="50">
      <c r="A50" s="58" t="s">
        <v>426</v>
      </c>
      <c r="B50" s="53" t="s">
        <v>16</v>
      </c>
      <c r="C50" s="53" t="s">
        <v>214</v>
      </c>
      <c r="D50" s="53"/>
      <c r="E50" s="62">
        <v>44704.0</v>
      </c>
      <c r="F50" s="60">
        <v>1.0</v>
      </c>
      <c r="G50" s="60">
        <v>1.0</v>
      </c>
      <c r="H50" s="60">
        <v>0.0</v>
      </c>
      <c r="I50" s="60">
        <v>0.0</v>
      </c>
      <c r="J50" s="60">
        <v>0.0</v>
      </c>
      <c r="K50" s="60">
        <v>0.0</v>
      </c>
      <c r="L50" s="60">
        <v>0.0</v>
      </c>
      <c r="M50" s="60">
        <v>0.0</v>
      </c>
      <c r="N50" s="60">
        <v>0.0</v>
      </c>
      <c r="O50" s="60">
        <v>0.0</v>
      </c>
      <c r="P50" s="60">
        <v>0.5</v>
      </c>
      <c r="Q50" s="60">
        <v>0.0</v>
      </c>
      <c r="R50" s="53" t="s">
        <v>417</v>
      </c>
      <c r="S50" s="53" t="s">
        <v>405</v>
      </c>
      <c r="T50" s="53" t="s">
        <v>406</v>
      </c>
      <c r="U50" s="53" t="s">
        <v>406</v>
      </c>
      <c r="V50" s="53" t="s">
        <v>406</v>
      </c>
      <c r="W50" s="53" t="s">
        <v>406</v>
      </c>
    </row>
    <row r="51">
      <c r="A51" s="58" t="s">
        <v>216</v>
      </c>
      <c r="B51" s="53" t="s">
        <v>9</v>
      </c>
      <c r="C51" s="53" t="s">
        <v>42</v>
      </c>
      <c r="D51" s="53" t="s">
        <v>217</v>
      </c>
      <c r="E51" s="62">
        <v>44312.0</v>
      </c>
      <c r="F51" s="60">
        <v>0.0</v>
      </c>
      <c r="G51" s="60">
        <v>0.0</v>
      </c>
      <c r="H51" s="60">
        <v>0.0</v>
      </c>
      <c r="I51" s="60">
        <v>0.0</v>
      </c>
      <c r="J51" s="60">
        <v>0.0</v>
      </c>
      <c r="K51" s="60">
        <v>0.0</v>
      </c>
      <c r="L51" s="60">
        <v>0.0</v>
      </c>
      <c r="M51" s="60">
        <v>0.0</v>
      </c>
      <c r="N51" s="60">
        <v>0.0</v>
      </c>
      <c r="O51" s="60">
        <v>0.0</v>
      </c>
      <c r="P51" s="60">
        <v>0.0</v>
      </c>
      <c r="Q51" s="60">
        <v>0.0</v>
      </c>
      <c r="R51" s="53" t="s">
        <v>412</v>
      </c>
      <c r="S51" s="53" t="s">
        <v>405</v>
      </c>
      <c r="T51" s="53" t="s">
        <v>406</v>
      </c>
      <c r="U51" s="53" t="s">
        <v>406</v>
      </c>
      <c r="V51" s="53" t="s">
        <v>406</v>
      </c>
      <c r="W51" s="53" t="s">
        <v>406</v>
      </c>
    </row>
    <row r="52">
      <c r="A52" s="58" t="s">
        <v>216</v>
      </c>
      <c r="B52" s="53" t="s">
        <v>9</v>
      </c>
      <c r="C52" s="53" t="s">
        <v>20</v>
      </c>
      <c r="D52" s="53" t="s">
        <v>11</v>
      </c>
      <c r="E52" s="62">
        <v>44327.0</v>
      </c>
      <c r="F52" s="60">
        <v>0.0</v>
      </c>
      <c r="G52" s="60">
        <v>1.0</v>
      </c>
      <c r="H52" s="60">
        <v>0.0</v>
      </c>
      <c r="I52" s="60">
        <v>0.0</v>
      </c>
      <c r="J52" s="60">
        <v>1.0</v>
      </c>
      <c r="K52" s="60">
        <v>0.0</v>
      </c>
      <c r="L52" s="60">
        <v>1.0</v>
      </c>
      <c r="M52" s="60">
        <v>0.0</v>
      </c>
      <c r="N52" s="60">
        <v>0.0</v>
      </c>
      <c r="O52" s="60">
        <v>0.0</v>
      </c>
      <c r="P52" s="60">
        <v>0.0</v>
      </c>
      <c r="Q52" s="60">
        <v>0.0</v>
      </c>
      <c r="R52" s="53" t="s">
        <v>412</v>
      </c>
      <c r="S52" s="53" t="s">
        <v>405</v>
      </c>
      <c r="T52" s="53" t="s">
        <v>406</v>
      </c>
      <c r="U52" s="53" t="s">
        <v>406</v>
      </c>
      <c r="V52" s="53" t="s">
        <v>406</v>
      </c>
      <c r="W52" s="53" t="s">
        <v>406</v>
      </c>
    </row>
    <row r="53">
      <c r="A53" s="58" t="s">
        <v>50</v>
      </c>
      <c r="B53" s="53" t="s">
        <v>9</v>
      </c>
      <c r="C53" s="53" t="s">
        <v>30</v>
      </c>
      <c r="D53" s="53" t="s">
        <v>11</v>
      </c>
      <c r="E53" s="62">
        <v>44338.0</v>
      </c>
      <c r="F53" s="60">
        <v>0.0</v>
      </c>
      <c r="G53" s="60">
        <v>0.0</v>
      </c>
      <c r="H53" s="60">
        <v>0.0</v>
      </c>
      <c r="I53" s="60">
        <v>1.0</v>
      </c>
      <c r="J53" s="60">
        <v>0.0</v>
      </c>
      <c r="K53" s="60">
        <v>1.0</v>
      </c>
      <c r="L53" s="60">
        <v>0.0</v>
      </c>
      <c r="M53" s="60">
        <v>0.0</v>
      </c>
      <c r="N53" s="60">
        <v>0.0</v>
      </c>
      <c r="O53" s="60">
        <v>0.0</v>
      </c>
      <c r="P53" s="60">
        <v>0.0</v>
      </c>
      <c r="Q53" s="60">
        <v>0.0</v>
      </c>
      <c r="R53" s="53" t="s">
        <v>412</v>
      </c>
      <c r="S53" s="53" t="s">
        <v>405</v>
      </c>
      <c r="T53" s="53" t="s">
        <v>406</v>
      </c>
      <c r="U53" s="53" t="s">
        <v>402</v>
      </c>
      <c r="V53" s="53" t="s">
        <v>406</v>
      </c>
      <c r="W53" s="53" t="s">
        <v>406</v>
      </c>
    </row>
    <row r="54">
      <c r="A54" s="58" t="s">
        <v>50</v>
      </c>
      <c r="B54" s="53" t="s">
        <v>13</v>
      </c>
      <c r="C54" s="53" t="s">
        <v>20</v>
      </c>
      <c r="D54" s="53" t="s">
        <v>11</v>
      </c>
      <c r="E54" s="62">
        <v>44792.0</v>
      </c>
      <c r="F54" s="60">
        <v>1.0</v>
      </c>
      <c r="G54" s="60">
        <v>1.0</v>
      </c>
      <c r="H54" s="60">
        <v>0.5</v>
      </c>
      <c r="I54" s="60">
        <v>0.0</v>
      </c>
      <c r="J54" s="60">
        <v>1.0</v>
      </c>
      <c r="K54" s="60">
        <v>0.0</v>
      </c>
      <c r="L54" s="60">
        <v>1.0</v>
      </c>
      <c r="M54" s="60">
        <v>0.0</v>
      </c>
      <c r="N54" s="60">
        <v>0.0</v>
      </c>
      <c r="O54" s="60">
        <v>0.0</v>
      </c>
      <c r="P54" s="60">
        <v>0.0</v>
      </c>
      <c r="Q54" s="60">
        <v>0.0</v>
      </c>
      <c r="R54" s="53" t="s">
        <v>417</v>
      </c>
      <c r="S54" s="53" t="s">
        <v>405</v>
      </c>
      <c r="T54" s="53" t="s">
        <v>406</v>
      </c>
      <c r="U54" s="53" t="s">
        <v>402</v>
      </c>
      <c r="V54" s="53" t="s">
        <v>406</v>
      </c>
      <c r="W54" s="53" t="s">
        <v>406</v>
      </c>
    </row>
    <row r="55">
      <c r="A55" s="58" t="s">
        <v>409</v>
      </c>
      <c r="B55" s="53" t="s">
        <v>9</v>
      </c>
      <c r="C55" s="53" t="s">
        <v>198</v>
      </c>
      <c r="D55" s="53" t="s">
        <v>11</v>
      </c>
      <c r="E55" s="62">
        <v>45131.0</v>
      </c>
      <c r="F55" s="60">
        <v>1.0</v>
      </c>
      <c r="G55" s="60">
        <v>1.0</v>
      </c>
      <c r="H55" s="60">
        <v>0.5</v>
      </c>
      <c r="I55" s="60">
        <v>0.0</v>
      </c>
      <c r="J55" s="60">
        <v>1.0</v>
      </c>
      <c r="K55" s="60">
        <v>1.0</v>
      </c>
      <c r="L55" s="60">
        <v>1.0</v>
      </c>
      <c r="M55" s="60">
        <v>0.0</v>
      </c>
      <c r="N55" s="60">
        <v>0.0</v>
      </c>
      <c r="O55" s="60">
        <v>0.0</v>
      </c>
      <c r="P55" s="60">
        <v>0.5</v>
      </c>
      <c r="Q55" s="60">
        <v>0.0</v>
      </c>
      <c r="R55" s="53" t="s">
        <v>411</v>
      </c>
      <c r="S55" s="53" t="s">
        <v>401</v>
      </c>
      <c r="T55" s="53" t="s">
        <v>406</v>
      </c>
      <c r="U55" s="53" t="s">
        <v>402</v>
      </c>
      <c r="V55" s="53" t="s">
        <v>402</v>
      </c>
      <c r="W55" s="53" t="s">
        <v>402</v>
      </c>
    </row>
    <row r="56">
      <c r="A56" s="58" t="s">
        <v>433</v>
      </c>
      <c r="B56" s="53" t="s">
        <v>9</v>
      </c>
      <c r="C56" s="53" t="s">
        <v>198</v>
      </c>
      <c r="D56" s="53" t="s">
        <v>11</v>
      </c>
      <c r="E56" s="62">
        <v>45064.0</v>
      </c>
      <c r="F56" s="60">
        <v>0.0</v>
      </c>
      <c r="G56" s="60">
        <v>0.0</v>
      </c>
      <c r="H56" s="60">
        <v>0.5</v>
      </c>
      <c r="I56" s="60">
        <v>0.0</v>
      </c>
      <c r="J56" s="60">
        <v>0.0</v>
      </c>
      <c r="K56" s="60">
        <v>0.0</v>
      </c>
      <c r="L56" s="60">
        <v>1.0</v>
      </c>
      <c r="M56" s="60">
        <v>1.0</v>
      </c>
      <c r="N56" s="60">
        <v>0.0</v>
      </c>
      <c r="O56" s="60">
        <v>1.0</v>
      </c>
      <c r="P56" s="60">
        <v>0.0</v>
      </c>
      <c r="Q56" s="60">
        <v>0.0</v>
      </c>
      <c r="R56" s="53" t="s">
        <v>411</v>
      </c>
      <c r="S56" s="53" t="s">
        <v>405</v>
      </c>
      <c r="T56" s="53" t="s">
        <v>406</v>
      </c>
      <c r="U56" s="53" t="s">
        <v>406</v>
      </c>
      <c r="V56" s="53" t="s">
        <v>406</v>
      </c>
      <c r="W56" s="53" t="s">
        <v>406</v>
      </c>
    </row>
    <row r="57">
      <c r="A57" s="58" t="s">
        <v>436</v>
      </c>
      <c r="B57" s="53"/>
      <c r="C57" s="53"/>
      <c r="D57" s="53"/>
      <c r="E57" s="62">
        <v>45121.0</v>
      </c>
      <c r="F57" s="60">
        <v>0.0</v>
      </c>
      <c r="G57" s="60">
        <v>0.0</v>
      </c>
      <c r="H57" s="60">
        <v>0.0</v>
      </c>
      <c r="I57" s="60">
        <v>0.0</v>
      </c>
      <c r="J57" s="60">
        <v>0.0</v>
      </c>
      <c r="K57" s="60">
        <v>0.0</v>
      </c>
      <c r="L57" s="60">
        <v>0.0</v>
      </c>
      <c r="M57" s="60">
        <v>0.0</v>
      </c>
      <c r="N57" s="60">
        <v>0.0</v>
      </c>
      <c r="O57" s="60">
        <v>0.0</v>
      </c>
      <c r="P57" s="60">
        <v>1.0</v>
      </c>
      <c r="Q57" s="60">
        <v>0.0</v>
      </c>
      <c r="R57" s="53" t="s">
        <v>411</v>
      </c>
      <c r="S57" s="53" t="s">
        <v>405</v>
      </c>
      <c r="T57" s="53" t="s">
        <v>406</v>
      </c>
      <c r="U57" s="53" t="s">
        <v>406</v>
      </c>
      <c r="V57" s="53" t="s">
        <v>406</v>
      </c>
      <c r="W57" s="53" t="s">
        <v>406</v>
      </c>
    </row>
    <row r="58">
      <c r="A58" s="58" t="s">
        <v>437</v>
      </c>
      <c r="B58" s="53"/>
      <c r="C58" s="53"/>
      <c r="D58" s="53"/>
      <c r="E58" s="62">
        <v>45118.0</v>
      </c>
      <c r="F58" s="60">
        <v>0.5</v>
      </c>
      <c r="G58" s="60">
        <v>0.5</v>
      </c>
      <c r="H58" s="60">
        <v>0.0</v>
      </c>
      <c r="I58" s="60">
        <v>1.0</v>
      </c>
      <c r="J58" s="60">
        <v>0.0</v>
      </c>
      <c r="K58" s="60">
        <v>0.0</v>
      </c>
      <c r="L58" s="60">
        <v>0.5</v>
      </c>
      <c r="M58" s="60">
        <v>0.0</v>
      </c>
      <c r="N58" s="60">
        <v>0.0</v>
      </c>
      <c r="O58" s="60">
        <v>0.0</v>
      </c>
      <c r="P58" s="60">
        <v>0.0</v>
      </c>
      <c r="Q58" s="60">
        <v>0.0</v>
      </c>
      <c r="R58" s="53" t="s">
        <v>411</v>
      </c>
      <c r="S58" s="53" t="s">
        <v>405</v>
      </c>
      <c r="T58" s="53" t="s">
        <v>406</v>
      </c>
      <c r="U58" s="53" t="s">
        <v>406</v>
      </c>
      <c r="V58" s="53" t="s">
        <v>406</v>
      </c>
      <c r="W58" s="53" t="s">
        <v>406</v>
      </c>
    </row>
    <row r="59">
      <c r="A59" s="58" t="s">
        <v>437</v>
      </c>
      <c r="B59" s="53"/>
      <c r="C59" s="53"/>
      <c r="D59" s="53"/>
      <c r="E59" s="62">
        <v>45118.0</v>
      </c>
      <c r="F59" s="60">
        <v>0.0</v>
      </c>
      <c r="G59" s="60">
        <v>1.0</v>
      </c>
      <c r="H59" s="60">
        <v>0.0</v>
      </c>
      <c r="I59" s="60">
        <v>0.0</v>
      </c>
      <c r="J59" s="60">
        <v>0.0</v>
      </c>
      <c r="K59" s="60">
        <v>0.0</v>
      </c>
      <c r="L59" s="60">
        <v>0.5</v>
      </c>
      <c r="M59" s="60">
        <v>0.0</v>
      </c>
      <c r="N59" s="60">
        <v>0.0</v>
      </c>
      <c r="O59" s="60">
        <v>0.0</v>
      </c>
      <c r="P59" s="60">
        <v>0.0</v>
      </c>
      <c r="Q59" s="60">
        <v>0.0</v>
      </c>
      <c r="R59" s="53" t="s">
        <v>411</v>
      </c>
      <c r="S59" s="53" t="s">
        <v>405</v>
      </c>
      <c r="T59" s="53" t="s">
        <v>406</v>
      </c>
      <c r="U59" s="53" t="s">
        <v>406</v>
      </c>
      <c r="V59" s="53" t="s">
        <v>406</v>
      </c>
      <c r="W59" s="53" t="s">
        <v>406</v>
      </c>
    </row>
    <row r="60">
      <c r="A60" s="58" t="s">
        <v>437</v>
      </c>
      <c r="B60" s="53"/>
      <c r="C60" s="53"/>
      <c r="D60" s="53"/>
      <c r="E60" s="62">
        <v>45118.0</v>
      </c>
      <c r="F60" s="60">
        <v>1.0</v>
      </c>
      <c r="G60" s="60">
        <v>1.0</v>
      </c>
      <c r="H60" s="60">
        <v>0.0</v>
      </c>
      <c r="I60" s="60">
        <v>0.5</v>
      </c>
      <c r="J60" s="60">
        <v>0.0</v>
      </c>
      <c r="K60" s="60">
        <v>0.0</v>
      </c>
      <c r="L60" s="60">
        <v>1.0</v>
      </c>
      <c r="M60" s="60">
        <v>0.0</v>
      </c>
      <c r="N60" s="60">
        <v>0.0</v>
      </c>
      <c r="O60" s="60">
        <v>0.0</v>
      </c>
      <c r="P60" s="60">
        <v>0.0</v>
      </c>
      <c r="Q60" s="60">
        <v>0.0</v>
      </c>
      <c r="R60" s="53" t="s">
        <v>411</v>
      </c>
      <c r="S60" s="53" t="s">
        <v>405</v>
      </c>
      <c r="T60" s="53" t="s">
        <v>406</v>
      </c>
      <c r="U60" s="53" t="s">
        <v>406</v>
      </c>
      <c r="V60" s="53" t="s">
        <v>406</v>
      </c>
      <c r="W60" s="53" t="s">
        <v>406</v>
      </c>
    </row>
    <row r="61">
      <c r="A61" s="58" t="s">
        <v>437</v>
      </c>
      <c r="B61" s="53"/>
      <c r="C61" s="53"/>
      <c r="D61" s="53"/>
      <c r="E61" s="63">
        <v>44489.0</v>
      </c>
      <c r="F61" s="60">
        <v>1.0</v>
      </c>
      <c r="G61" s="60">
        <v>1.0</v>
      </c>
      <c r="H61" s="60">
        <v>0.0</v>
      </c>
      <c r="I61" s="60">
        <v>0.0</v>
      </c>
      <c r="J61" s="60">
        <v>1.0</v>
      </c>
      <c r="K61" s="60">
        <v>0.0</v>
      </c>
      <c r="L61" s="60">
        <v>0.0</v>
      </c>
      <c r="M61" s="60">
        <v>0.0</v>
      </c>
      <c r="N61" s="60">
        <v>0.0</v>
      </c>
      <c r="O61" s="60">
        <v>0.0</v>
      </c>
      <c r="P61" s="60">
        <v>0.0</v>
      </c>
      <c r="Q61" s="60">
        <v>0.0</v>
      </c>
      <c r="R61" s="53" t="s">
        <v>415</v>
      </c>
      <c r="S61" s="53" t="s">
        <v>405</v>
      </c>
      <c r="T61" s="53" t="s">
        <v>406</v>
      </c>
      <c r="U61" s="53" t="s">
        <v>406</v>
      </c>
      <c r="V61" s="53" t="s">
        <v>406</v>
      </c>
      <c r="W61" s="53" t="s">
        <v>406</v>
      </c>
    </row>
    <row r="62">
      <c r="A62" s="58" t="s">
        <v>437</v>
      </c>
      <c r="B62" s="53"/>
      <c r="C62" s="53"/>
      <c r="D62" s="53"/>
      <c r="E62" s="63">
        <v>44489.0</v>
      </c>
      <c r="F62" s="60">
        <v>1.0</v>
      </c>
      <c r="G62" s="60">
        <v>1.0</v>
      </c>
      <c r="H62" s="60">
        <v>0.5</v>
      </c>
      <c r="I62" s="60">
        <v>0.0</v>
      </c>
      <c r="J62" s="60">
        <v>1.0</v>
      </c>
      <c r="K62" s="60">
        <v>0.0</v>
      </c>
      <c r="L62" s="60">
        <v>0.5</v>
      </c>
      <c r="M62" s="60">
        <v>0.0</v>
      </c>
      <c r="N62" s="60">
        <v>0.0</v>
      </c>
      <c r="O62" s="60">
        <v>0.0</v>
      </c>
      <c r="P62" s="60">
        <v>0.0</v>
      </c>
      <c r="Q62" s="60">
        <v>0.0</v>
      </c>
      <c r="R62" s="53" t="s">
        <v>415</v>
      </c>
      <c r="S62" s="53" t="s">
        <v>405</v>
      </c>
      <c r="T62" s="53" t="s">
        <v>406</v>
      </c>
      <c r="U62" s="53" t="s">
        <v>406</v>
      </c>
      <c r="V62" s="53" t="s">
        <v>406</v>
      </c>
      <c r="W62" s="53" t="s">
        <v>406</v>
      </c>
    </row>
    <row r="63">
      <c r="A63" s="58" t="s">
        <v>437</v>
      </c>
      <c r="B63" s="53"/>
      <c r="C63" s="53"/>
      <c r="D63" s="53"/>
      <c r="E63" s="62">
        <v>45118.0</v>
      </c>
      <c r="F63" s="60">
        <v>0.0</v>
      </c>
      <c r="G63" s="60">
        <v>1.0</v>
      </c>
      <c r="H63" s="60">
        <v>1.0</v>
      </c>
      <c r="I63" s="60">
        <v>0.0</v>
      </c>
      <c r="J63" s="60">
        <v>0.5</v>
      </c>
      <c r="K63" s="60">
        <v>0.0</v>
      </c>
      <c r="L63" s="60">
        <v>0.0</v>
      </c>
      <c r="M63" s="60">
        <v>0.0</v>
      </c>
      <c r="N63" s="60">
        <v>0.0</v>
      </c>
      <c r="O63" s="60">
        <v>0.0</v>
      </c>
      <c r="P63" s="60">
        <v>0.0</v>
      </c>
      <c r="Q63" s="60">
        <v>0.0</v>
      </c>
      <c r="R63" s="53" t="s">
        <v>411</v>
      </c>
      <c r="S63" s="53" t="s">
        <v>405</v>
      </c>
      <c r="T63" s="53" t="s">
        <v>406</v>
      </c>
      <c r="U63" s="53" t="s">
        <v>406</v>
      </c>
      <c r="V63" s="53" t="s">
        <v>406</v>
      </c>
      <c r="W63" s="53" t="s">
        <v>406</v>
      </c>
    </row>
    <row r="64">
      <c r="A64" s="58" t="s">
        <v>437</v>
      </c>
      <c r="B64" s="53"/>
      <c r="C64" s="53"/>
      <c r="D64" s="53"/>
      <c r="E64" s="62">
        <v>43970.0</v>
      </c>
      <c r="F64" s="60">
        <v>1.0</v>
      </c>
      <c r="G64" s="60">
        <v>0.0</v>
      </c>
      <c r="H64" s="60">
        <v>0.0</v>
      </c>
      <c r="I64" s="60">
        <v>1.0</v>
      </c>
      <c r="J64" s="60">
        <v>0.0</v>
      </c>
      <c r="K64" s="60">
        <v>0.0</v>
      </c>
      <c r="L64" s="60">
        <v>1.0</v>
      </c>
      <c r="M64" s="60">
        <v>0.5</v>
      </c>
      <c r="N64" s="60">
        <v>0.0</v>
      </c>
      <c r="O64" s="60">
        <v>0.0</v>
      </c>
      <c r="P64" s="60">
        <v>0.5</v>
      </c>
      <c r="Q64" s="60">
        <v>0.0</v>
      </c>
      <c r="R64" s="53" t="s">
        <v>400</v>
      </c>
      <c r="S64" s="53" t="s">
        <v>405</v>
      </c>
      <c r="T64" s="53" t="s">
        <v>406</v>
      </c>
      <c r="U64" s="53" t="s">
        <v>406</v>
      </c>
      <c r="V64" s="53" t="s">
        <v>406</v>
      </c>
      <c r="W64" s="53" t="s">
        <v>406</v>
      </c>
    </row>
    <row r="65">
      <c r="A65" s="58" t="s">
        <v>437</v>
      </c>
      <c r="B65" s="53"/>
      <c r="C65" s="53"/>
      <c r="D65" s="53"/>
      <c r="E65" s="62">
        <v>45118.0</v>
      </c>
      <c r="F65" s="60">
        <v>1.0</v>
      </c>
      <c r="G65" s="60">
        <v>1.0</v>
      </c>
      <c r="H65" s="60">
        <v>0.5</v>
      </c>
      <c r="I65" s="60">
        <v>0.0</v>
      </c>
      <c r="J65" s="60">
        <v>0.5</v>
      </c>
      <c r="K65" s="60">
        <v>0.0</v>
      </c>
      <c r="L65" s="60">
        <v>1.0</v>
      </c>
      <c r="M65" s="60">
        <v>0.0</v>
      </c>
      <c r="N65" s="60">
        <v>0.0</v>
      </c>
      <c r="O65" s="60">
        <v>0.0</v>
      </c>
      <c r="P65" s="60">
        <v>0.0</v>
      </c>
      <c r="Q65" s="60">
        <v>0.0</v>
      </c>
      <c r="R65" s="53" t="s">
        <v>411</v>
      </c>
      <c r="S65" s="53" t="s">
        <v>405</v>
      </c>
      <c r="T65" s="53" t="s">
        <v>406</v>
      </c>
      <c r="U65" s="53" t="s">
        <v>406</v>
      </c>
      <c r="V65" s="53" t="s">
        <v>406</v>
      </c>
      <c r="W65" s="53" t="s">
        <v>406</v>
      </c>
    </row>
    <row r="66">
      <c r="A66" s="58" t="s">
        <v>437</v>
      </c>
      <c r="B66" s="53"/>
      <c r="C66" s="53"/>
      <c r="D66" s="53"/>
      <c r="E66" s="62">
        <v>45118.0</v>
      </c>
      <c r="F66" s="60">
        <v>0.5</v>
      </c>
      <c r="G66" s="60">
        <v>1.0</v>
      </c>
      <c r="H66" s="60">
        <v>0.0</v>
      </c>
      <c r="I66" s="60">
        <v>0.0</v>
      </c>
      <c r="J66" s="60">
        <v>0.0</v>
      </c>
      <c r="K66" s="60">
        <v>0.0</v>
      </c>
      <c r="L66" s="60">
        <v>0.5</v>
      </c>
      <c r="M66" s="60">
        <v>1.0</v>
      </c>
      <c r="N66" s="60">
        <v>0.0</v>
      </c>
      <c r="O66" s="60">
        <v>0.0</v>
      </c>
      <c r="P66" s="60">
        <v>0.0</v>
      </c>
      <c r="Q66" s="60">
        <v>0.0</v>
      </c>
      <c r="R66" s="53" t="s">
        <v>411</v>
      </c>
      <c r="S66" s="53" t="s">
        <v>405</v>
      </c>
      <c r="T66" s="53" t="s">
        <v>406</v>
      </c>
      <c r="U66" s="53" t="s">
        <v>406</v>
      </c>
      <c r="V66" s="53" t="s">
        <v>406</v>
      </c>
      <c r="W66" s="53" t="s">
        <v>406</v>
      </c>
    </row>
    <row r="67">
      <c r="A67" s="58" t="s">
        <v>437</v>
      </c>
      <c r="B67" s="53"/>
      <c r="C67" s="53"/>
      <c r="D67" s="53"/>
      <c r="E67" s="62">
        <v>44937.0</v>
      </c>
      <c r="F67" s="60">
        <v>0.5</v>
      </c>
      <c r="G67" s="60">
        <v>0.5</v>
      </c>
      <c r="H67" s="60">
        <v>0.0</v>
      </c>
      <c r="I67" s="60">
        <v>0.0</v>
      </c>
      <c r="J67" s="60">
        <v>0.0</v>
      </c>
      <c r="K67" s="60">
        <v>0.0</v>
      </c>
      <c r="L67" s="60">
        <v>0.5</v>
      </c>
      <c r="M67" s="60">
        <v>0.0</v>
      </c>
      <c r="N67" s="60">
        <v>0.0</v>
      </c>
      <c r="O67" s="60">
        <v>0.0</v>
      </c>
      <c r="P67" s="60">
        <v>0.0</v>
      </c>
      <c r="Q67" s="60">
        <v>0.0</v>
      </c>
      <c r="R67" s="53" t="s">
        <v>418</v>
      </c>
      <c r="S67" s="53" t="s">
        <v>405</v>
      </c>
      <c r="T67" s="53" t="s">
        <v>406</v>
      </c>
      <c r="U67" s="53" t="s">
        <v>406</v>
      </c>
      <c r="V67" s="53" t="s">
        <v>406</v>
      </c>
      <c r="W67" s="53" t="s">
        <v>406</v>
      </c>
    </row>
  </sheetData>
  <autoFilter ref="$A$1:$T$10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6" t="s">
        <v>423</v>
      </c>
      <c r="B1" s="44" t="s">
        <v>3</v>
      </c>
      <c r="C1" s="44" t="s">
        <v>4</v>
      </c>
      <c r="D1" s="44" t="s">
        <v>5</v>
      </c>
      <c r="E1" s="44" t="s">
        <v>6</v>
      </c>
      <c r="F1" s="44" t="s">
        <v>246</v>
      </c>
      <c r="G1" s="45" t="s">
        <v>247</v>
      </c>
      <c r="H1" s="44" t="s">
        <v>248</v>
      </c>
      <c r="I1" s="44" t="s">
        <v>390</v>
      </c>
      <c r="J1" s="44" t="s">
        <v>391</v>
      </c>
      <c r="K1" s="44" t="s">
        <v>392</v>
      </c>
      <c r="L1" s="44" t="s">
        <v>249</v>
      </c>
      <c r="M1" s="44" t="s">
        <v>250</v>
      </c>
      <c r="N1" s="44" t="s">
        <v>251</v>
      </c>
      <c r="O1" s="44" t="s">
        <v>252</v>
      </c>
      <c r="P1" s="44" t="s">
        <v>253</v>
      </c>
      <c r="Q1" s="44" t="s">
        <v>254</v>
      </c>
      <c r="R1" s="44" t="s">
        <v>394</v>
      </c>
      <c r="S1" s="44" t="s">
        <v>395</v>
      </c>
      <c r="T1" s="44" t="s">
        <v>396</v>
      </c>
      <c r="U1" s="44" t="s">
        <v>397</v>
      </c>
    </row>
    <row r="2">
      <c r="A2" s="44" t="s">
        <v>426</v>
      </c>
      <c r="B2" s="46" t="s">
        <v>9</v>
      </c>
      <c r="C2" s="46" t="s">
        <v>20</v>
      </c>
      <c r="D2" s="46" t="s">
        <v>21</v>
      </c>
      <c r="E2" s="47">
        <v>43984.0</v>
      </c>
      <c r="F2" s="46">
        <v>1.0</v>
      </c>
      <c r="G2" s="46">
        <v>1.0</v>
      </c>
      <c r="H2" s="46">
        <v>1.0</v>
      </c>
      <c r="I2" s="46">
        <v>0.0</v>
      </c>
      <c r="J2" s="46">
        <v>0.0</v>
      </c>
      <c r="K2" s="46">
        <v>0.0</v>
      </c>
      <c r="L2" s="46">
        <v>1.0</v>
      </c>
      <c r="M2" s="46">
        <v>0.0</v>
      </c>
      <c r="N2" s="46">
        <v>0.0</v>
      </c>
      <c r="O2" s="46">
        <v>0.0</v>
      </c>
      <c r="P2" s="46">
        <v>1.0</v>
      </c>
      <c r="Q2" s="46">
        <v>0.0</v>
      </c>
      <c r="R2" s="46" t="s">
        <v>400</v>
      </c>
      <c r="S2" s="46" t="s">
        <v>405</v>
      </c>
      <c r="T2" s="46" t="s">
        <v>406</v>
      </c>
      <c r="U2" s="46" t="s">
        <v>406</v>
      </c>
    </row>
    <row r="3">
      <c r="A3" s="44" t="s">
        <v>404</v>
      </c>
      <c r="B3" s="46" t="s">
        <v>9</v>
      </c>
      <c r="C3" s="46" t="s">
        <v>10</v>
      </c>
      <c r="D3" s="46" t="s">
        <v>11</v>
      </c>
      <c r="E3" s="47">
        <v>44006.0</v>
      </c>
      <c r="F3" s="46">
        <v>1.0</v>
      </c>
      <c r="G3" s="46">
        <v>1.0</v>
      </c>
      <c r="H3" s="46">
        <v>0.0</v>
      </c>
      <c r="I3" s="46">
        <v>0.0</v>
      </c>
      <c r="J3" s="46">
        <v>0.0</v>
      </c>
      <c r="K3" s="46">
        <v>0.0</v>
      </c>
      <c r="L3" s="46">
        <v>1.0</v>
      </c>
      <c r="M3" s="46">
        <v>0.0</v>
      </c>
      <c r="N3" s="46">
        <v>0.0</v>
      </c>
      <c r="O3" s="46">
        <v>0.0</v>
      </c>
      <c r="P3" s="46">
        <v>0.0</v>
      </c>
      <c r="Q3" s="46">
        <v>0.0</v>
      </c>
      <c r="R3" s="46" t="s">
        <v>400</v>
      </c>
      <c r="S3" s="46" t="s">
        <v>405</v>
      </c>
      <c r="T3" s="46" t="s">
        <v>402</v>
      </c>
      <c r="U3" s="46" t="s">
        <v>406</v>
      </c>
    </row>
    <row r="4">
      <c r="A4" s="44" t="s">
        <v>410</v>
      </c>
      <c r="B4" s="46" t="s">
        <v>9</v>
      </c>
      <c r="C4" s="46" t="s">
        <v>58</v>
      </c>
      <c r="D4" s="46" t="s">
        <v>11</v>
      </c>
      <c r="E4" s="48">
        <v>45121.0</v>
      </c>
      <c r="F4" s="46">
        <v>1.0</v>
      </c>
      <c r="G4" s="46">
        <v>1.0</v>
      </c>
      <c r="H4" s="46">
        <v>0.0</v>
      </c>
      <c r="I4" s="46">
        <v>0.0</v>
      </c>
      <c r="J4" s="46">
        <v>0.0</v>
      </c>
      <c r="K4" s="46">
        <v>0.0</v>
      </c>
      <c r="L4" s="46">
        <v>1.0</v>
      </c>
      <c r="M4" s="46">
        <v>1.0</v>
      </c>
      <c r="N4" s="46">
        <v>0.0</v>
      </c>
      <c r="O4" s="46">
        <v>0.0</v>
      </c>
      <c r="P4" s="46">
        <v>0.0</v>
      </c>
      <c r="Q4" s="46">
        <v>0.0</v>
      </c>
      <c r="R4" s="46" t="s">
        <v>411</v>
      </c>
      <c r="S4" s="46" t="s">
        <v>401</v>
      </c>
      <c r="T4" s="46" t="s">
        <v>402</v>
      </c>
      <c r="U4" s="46" t="s">
        <v>406</v>
      </c>
    </row>
    <row r="5">
      <c r="A5" s="44" t="s">
        <v>410</v>
      </c>
      <c r="B5" s="46" t="s">
        <v>9</v>
      </c>
      <c r="C5" s="46" t="s">
        <v>30</v>
      </c>
      <c r="D5" s="46" t="s">
        <v>60</v>
      </c>
      <c r="E5" s="47">
        <v>44271.0</v>
      </c>
      <c r="F5" s="46">
        <v>0.0</v>
      </c>
      <c r="G5" s="46">
        <v>1.0</v>
      </c>
      <c r="H5" s="46">
        <v>1.0</v>
      </c>
      <c r="I5" s="46">
        <v>0.0</v>
      </c>
      <c r="J5" s="46">
        <v>1.0</v>
      </c>
      <c r="K5" s="46">
        <v>1.0</v>
      </c>
      <c r="L5" s="46">
        <v>0.0</v>
      </c>
      <c r="M5" s="46">
        <v>0.0</v>
      </c>
      <c r="N5" s="46">
        <v>0.0</v>
      </c>
      <c r="O5" s="46">
        <v>0.0</v>
      </c>
      <c r="P5" s="46">
        <v>0.0</v>
      </c>
      <c r="Q5" s="46">
        <v>0.0</v>
      </c>
      <c r="R5" s="46" t="s">
        <v>412</v>
      </c>
      <c r="S5" s="46" t="s">
        <v>401</v>
      </c>
      <c r="T5" s="46" t="s">
        <v>402</v>
      </c>
      <c r="U5" s="46" t="s">
        <v>406</v>
      </c>
    </row>
    <row r="6">
      <c r="A6" s="44" t="s">
        <v>413</v>
      </c>
      <c r="B6" s="46" t="s">
        <v>63</v>
      </c>
      <c r="E6" s="47">
        <v>44287.0</v>
      </c>
      <c r="F6" s="46">
        <v>1.0</v>
      </c>
      <c r="G6" s="46">
        <v>0.0</v>
      </c>
      <c r="H6" s="46">
        <v>0.0</v>
      </c>
      <c r="I6" s="46">
        <v>0.0</v>
      </c>
      <c r="J6" s="46">
        <v>0.0</v>
      </c>
      <c r="K6" s="46">
        <v>0.0</v>
      </c>
      <c r="L6" s="46">
        <v>1.0</v>
      </c>
      <c r="M6" s="46">
        <v>0.0</v>
      </c>
      <c r="N6" s="46">
        <v>0.0</v>
      </c>
      <c r="O6" s="46">
        <v>0.0</v>
      </c>
      <c r="P6" s="46">
        <v>0.0</v>
      </c>
      <c r="Q6" s="46">
        <v>0.0</v>
      </c>
      <c r="R6" s="46" t="s">
        <v>412</v>
      </c>
      <c r="S6" s="46" t="s">
        <v>401</v>
      </c>
      <c r="T6" s="46" t="s">
        <v>402</v>
      </c>
      <c r="U6" s="46" t="s">
        <v>406</v>
      </c>
    </row>
    <row r="7">
      <c r="A7" s="44" t="s">
        <v>410</v>
      </c>
      <c r="B7" s="46" t="s">
        <v>9</v>
      </c>
      <c r="C7" s="46" t="s">
        <v>58</v>
      </c>
      <c r="D7" s="46" t="s">
        <v>65</v>
      </c>
      <c r="E7" s="48">
        <v>44305.0</v>
      </c>
      <c r="F7" s="46">
        <v>0.0</v>
      </c>
      <c r="G7" s="46">
        <v>0.0</v>
      </c>
      <c r="H7" s="46">
        <v>0.0</v>
      </c>
      <c r="I7" s="46">
        <v>1.0</v>
      </c>
      <c r="J7" s="46">
        <v>0.0</v>
      </c>
      <c r="K7" s="46">
        <v>1.0</v>
      </c>
      <c r="L7" s="46">
        <v>0.0</v>
      </c>
      <c r="M7" s="46">
        <v>0.0</v>
      </c>
      <c r="N7" s="46">
        <v>0.0</v>
      </c>
      <c r="O7" s="46">
        <v>0.0</v>
      </c>
      <c r="P7" s="46">
        <v>1.0</v>
      </c>
      <c r="Q7" s="46">
        <v>0.0</v>
      </c>
      <c r="R7" s="46" t="s">
        <v>412</v>
      </c>
      <c r="S7" s="46" t="s">
        <v>401</v>
      </c>
      <c r="T7" s="46" t="s">
        <v>402</v>
      </c>
      <c r="U7" s="46" t="s">
        <v>406</v>
      </c>
    </row>
    <row r="8">
      <c r="A8" s="44" t="s">
        <v>410</v>
      </c>
      <c r="B8" s="46" t="s">
        <v>9</v>
      </c>
      <c r="C8" s="46" t="s">
        <v>58</v>
      </c>
      <c r="D8" s="46" t="s">
        <v>84</v>
      </c>
      <c r="E8" s="48">
        <v>44390.0</v>
      </c>
      <c r="F8" s="46">
        <v>0.0</v>
      </c>
      <c r="G8" s="46">
        <v>1.0</v>
      </c>
      <c r="H8" s="46">
        <v>0.0</v>
      </c>
      <c r="I8" s="46">
        <v>0.0</v>
      </c>
      <c r="J8" s="46">
        <v>0.0</v>
      </c>
      <c r="K8" s="46">
        <v>1.0</v>
      </c>
      <c r="L8" s="46">
        <v>0.0</v>
      </c>
      <c r="M8" s="46">
        <v>0.0</v>
      </c>
      <c r="N8" s="46">
        <v>0.0</v>
      </c>
      <c r="O8" s="46">
        <v>0.0</v>
      </c>
      <c r="P8" s="46">
        <v>0.0</v>
      </c>
      <c r="Q8" s="46">
        <v>0.0</v>
      </c>
      <c r="R8" s="46" t="s">
        <v>414</v>
      </c>
      <c r="S8" s="46" t="s">
        <v>401</v>
      </c>
      <c r="T8" s="46" t="s">
        <v>402</v>
      </c>
      <c r="U8" s="46" t="s">
        <v>406</v>
      </c>
    </row>
    <row r="9">
      <c r="A9" s="44" t="s">
        <v>410</v>
      </c>
      <c r="B9" s="46" t="s">
        <v>9</v>
      </c>
      <c r="C9" s="46" t="s">
        <v>20</v>
      </c>
      <c r="D9" s="46" t="s">
        <v>11</v>
      </c>
      <c r="E9" s="48">
        <v>44385.0</v>
      </c>
      <c r="F9" s="46">
        <v>1.0</v>
      </c>
      <c r="G9" s="46">
        <v>1.0</v>
      </c>
      <c r="H9" s="46">
        <v>1.0</v>
      </c>
      <c r="I9" s="46">
        <v>0.0</v>
      </c>
      <c r="J9" s="46">
        <v>0.0</v>
      </c>
      <c r="K9" s="46">
        <v>0.0</v>
      </c>
      <c r="L9" s="46">
        <v>1.0</v>
      </c>
      <c r="M9" s="46">
        <v>0.0</v>
      </c>
      <c r="N9" s="46">
        <v>0.0</v>
      </c>
      <c r="O9" s="46">
        <v>1.0</v>
      </c>
      <c r="P9" s="46">
        <v>0.0</v>
      </c>
      <c r="Q9" s="46">
        <v>0.0</v>
      </c>
      <c r="R9" s="46" t="s">
        <v>414</v>
      </c>
      <c r="S9" s="46" t="s">
        <v>401</v>
      </c>
      <c r="T9" s="46" t="s">
        <v>402</v>
      </c>
      <c r="U9" s="46" t="s">
        <v>406</v>
      </c>
    </row>
    <row r="10">
      <c r="A10" s="44" t="s">
        <v>413</v>
      </c>
      <c r="B10" s="46" t="s">
        <v>9</v>
      </c>
      <c r="C10" s="46" t="s">
        <v>51</v>
      </c>
      <c r="D10" s="46" t="s">
        <v>11</v>
      </c>
      <c r="E10" s="47">
        <v>44428.0</v>
      </c>
      <c r="F10" s="46">
        <v>0.0</v>
      </c>
      <c r="G10" s="46">
        <v>1.0</v>
      </c>
      <c r="H10" s="46">
        <v>0.0</v>
      </c>
      <c r="I10" s="46">
        <v>0.0</v>
      </c>
      <c r="J10" s="46">
        <v>0.0</v>
      </c>
      <c r="K10" s="46">
        <v>0.5</v>
      </c>
      <c r="L10" s="46">
        <v>0.0</v>
      </c>
      <c r="M10" s="46">
        <v>0.0</v>
      </c>
      <c r="N10" s="46">
        <v>0.0</v>
      </c>
      <c r="O10" s="46">
        <v>0.0</v>
      </c>
      <c r="P10" s="46">
        <v>0.0</v>
      </c>
      <c r="Q10" s="46">
        <v>0.0</v>
      </c>
      <c r="R10" s="46" t="s">
        <v>414</v>
      </c>
      <c r="S10" s="46" t="s">
        <v>401</v>
      </c>
      <c r="T10" s="46" t="s">
        <v>402</v>
      </c>
      <c r="U10" s="46" t="s">
        <v>406</v>
      </c>
    </row>
    <row r="11">
      <c r="A11" s="44" t="s">
        <v>410</v>
      </c>
      <c r="B11" s="46" t="s">
        <v>9</v>
      </c>
      <c r="C11" s="46" t="s">
        <v>30</v>
      </c>
      <c r="D11" s="46" t="s">
        <v>90</v>
      </c>
      <c r="E11" s="48">
        <v>44441.0</v>
      </c>
      <c r="F11" s="46">
        <v>0.5</v>
      </c>
      <c r="G11" s="46">
        <v>0.0</v>
      </c>
      <c r="H11" s="46">
        <v>0.0</v>
      </c>
      <c r="I11" s="46">
        <v>1.0</v>
      </c>
      <c r="J11" s="46">
        <v>0.0</v>
      </c>
      <c r="K11" s="46">
        <v>0.5</v>
      </c>
      <c r="L11" s="46">
        <v>0.0</v>
      </c>
      <c r="M11" s="46">
        <v>0.0</v>
      </c>
      <c r="N11" s="46">
        <v>0.0</v>
      </c>
      <c r="O11" s="46">
        <v>1.0</v>
      </c>
      <c r="P11" s="46">
        <v>0.5</v>
      </c>
      <c r="Q11" s="46">
        <v>0.0</v>
      </c>
      <c r="R11" s="46" t="s">
        <v>415</v>
      </c>
      <c r="S11" s="46" t="s">
        <v>401</v>
      </c>
      <c r="T11" s="46" t="s">
        <v>402</v>
      </c>
      <c r="U11" s="46" t="s">
        <v>406</v>
      </c>
    </row>
    <row r="12">
      <c r="A12" s="44" t="s">
        <v>92</v>
      </c>
      <c r="B12" s="46" t="s">
        <v>13</v>
      </c>
      <c r="C12" s="46" t="s">
        <v>30</v>
      </c>
      <c r="D12" s="46" t="s">
        <v>11</v>
      </c>
      <c r="E12" s="47">
        <v>44461.0</v>
      </c>
      <c r="F12" s="46">
        <v>0.0</v>
      </c>
      <c r="G12" s="46">
        <v>1.0</v>
      </c>
      <c r="H12" s="46">
        <v>0.0</v>
      </c>
      <c r="I12" s="46">
        <v>0.0</v>
      </c>
      <c r="J12" s="46">
        <v>1.0</v>
      </c>
      <c r="K12" s="46">
        <v>0.0</v>
      </c>
      <c r="L12" s="46">
        <v>0.0</v>
      </c>
      <c r="M12" s="46">
        <v>0.0</v>
      </c>
      <c r="N12" s="46">
        <v>0.0</v>
      </c>
      <c r="O12" s="46">
        <v>0.0</v>
      </c>
      <c r="P12" s="46">
        <v>0.0</v>
      </c>
      <c r="Q12" s="46">
        <v>0.0</v>
      </c>
      <c r="R12" s="46" t="s">
        <v>415</v>
      </c>
      <c r="S12" s="46" t="s">
        <v>405</v>
      </c>
      <c r="T12" s="46" t="s">
        <v>402</v>
      </c>
      <c r="U12" s="46" t="s">
        <v>406</v>
      </c>
    </row>
    <row r="13">
      <c r="A13" s="44" t="s">
        <v>92</v>
      </c>
      <c r="B13" s="46" t="s">
        <v>9</v>
      </c>
      <c r="C13" s="46" t="s">
        <v>30</v>
      </c>
      <c r="D13" s="46" t="s">
        <v>94</v>
      </c>
      <c r="E13" s="47">
        <v>44461.0</v>
      </c>
      <c r="F13" s="46">
        <v>0.0</v>
      </c>
      <c r="G13" s="46">
        <v>1.0</v>
      </c>
      <c r="H13" s="46">
        <v>0.0</v>
      </c>
      <c r="I13" s="46">
        <v>0.0</v>
      </c>
      <c r="J13" s="46">
        <v>1.0</v>
      </c>
      <c r="K13" s="46">
        <v>0.0</v>
      </c>
      <c r="L13" s="46">
        <v>0.0</v>
      </c>
      <c r="M13" s="46">
        <v>0.0</v>
      </c>
      <c r="N13" s="46">
        <v>0.0</v>
      </c>
      <c r="O13" s="46">
        <v>0.0</v>
      </c>
      <c r="P13" s="46">
        <v>0.0</v>
      </c>
      <c r="Q13" s="46">
        <v>0.0</v>
      </c>
      <c r="R13" s="46" t="s">
        <v>415</v>
      </c>
      <c r="S13" s="46" t="s">
        <v>405</v>
      </c>
      <c r="T13" s="46" t="s">
        <v>402</v>
      </c>
      <c r="U13" s="46" t="s">
        <v>406</v>
      </c>
    </row>
    <row r="14">
      <c r="A14" s="44" t="s">
        <v>92</v>
      </c>
      <c r="B14" s="46" t="s">
        <v>9</v>
      </c>
      <c r="C14" s="46" t="s">
        <v>30</v>
      </c>
      <c r="D14" s="46" t="s">
        <v>94</v>
      </c>
      <c r="E14" s="47">
        <v>44461.0</v>
      </c>
      <c r="F14" s="46">
        <v>0.0</v>
      </c>
      <c r="G14" s="46">
        <v>1.0</v>
      </c>
      <c r="H14" s="46">
        <v>0.0</v>
      </c>
      <c r="I14" s="46">
        <v>0.0</v>
      </c>
      <c r="J14" s="46">
        <v>1.0</v>
      </c>
      <c r="K14" s="46">
        <v>0.0</v>
      </c>
      <c r="L14" s="46">
        <v>0.0</v>
      </c>
      <c r="M14" s="46">
        <v>0.0</v>
      </c>
      <c r="N14" s="46">
        <v>0.0</v>
      </c>
      <c r="O14" s="46">
        <v>0.0</v>
      </c>
      <c r="P14" s="46">
        <v>0.0</v>
      </c>
      <c r="Q14" s="46">
        <v>0.0</v>
      </c>
      <c r="R14" s="46" t="s">
        <v>415</v>
      </c>
      <c r="S14" s="46" t="s">
        <v>405</v>
      </c>
      <c r="T14" s="46" t="s">
        <v>402</v>
      </c>
      <c r="U14" s="46" t="s">
        <v>406</v>
      </c>
    </row>
    <row r="15">
      <c r="A15" s="44" t="s">
        <v>92</v>
      </c>
      <c r="B15" s="46" t="s">
        <v>9</v>
      </c>
      <c r="C15" s="46" t="s">
        <v>55</v>
      </c>
      <c r="D15" s="46" t="s">
        <v>97</v>
      </c>
      <c r="E15" s="47">
        <v>44461.0</v>
      </c>
      <c r="F15" s="46">
        <v>1.0</v>
      </c>
      <c r="G15" s="46">
        <v>1.0</v>
      </c>
      <c r="H15" s="46">
        <v>0.5</v>
      </c>
      <c r="I15" s="46">
        <v>0.0</v>
      </c>
      <c r="J15" s="46">
        <v>1.0</v>
      </c>
      <c r="K15" s="46">
        <v>0.0</v>
      </c>
      <c r="L15" s="46">
        <v>1.0</v>
      </c>
      <c r="M15" s="46">
        <v>0.0</v>
      </c>
      <c r="N15" s="46">
        <v>0.0</v>
      </c>
      <c r="O15" s="46">
        <v>0.5</v>
      </c>
      <c r="P15" s="46">
        <v>1.0</v>
      </c>
      <c r="Q15" s="46">
        <v>0.0</v>
      </c>
      <c r="R15" s="46" t="s">
        <v>415</v>
      </c>
      <c r="S15" s="46" t="s">
        <v>405</v>
      </c>
      <c r="T15" s="46" t="s">
        <v>402</v>
      </c>
      <c r="U15" s="46" t="s">
        <v>406</v>
      </c>
    </row>
    <row r="16">
      <c r="A16" s="44" t="s">
        <v>92</v>
      </c>
      <c r="B16" s="46" t="s">
        <v>9</v>
      </c>
      <c r="C16" s="46" t="s">
        <v>99</v>
      </c>
      <c r="D16" s="46" t="s">
        <v>97</v>
      </c>
      <c r="E16" s="47">
        <v>44461.0</v>
      </c>
      <c r="F16" s="46">
        <v>1.0</v>
      </c>
      <c r="G16" s="46">
        <v>1.0</v>
      </c>
      <c r="H16" s="46">
        <v>0.5</v>
      </c>
      <c r="I16" s="46">
        <v>0.0</v>
      </c>
      <c r="J16" s="46">
        <v>1.0</v>
      </c>
      <c r="K16" s="46">
        <v>0.0</v>
      </c>
      <c r="L16" s="46">
        <v>0.5</v>
      </c>
      <c r="M16" s="46">
        <v>0.0</v>
      </c>
      <c r="N16" s="46">
        <v>0.0</v>
      </c>
      <c r="O16" s="46">
        <v>0.5</v>
      </c>
      <c r="P16" s="46">
        <v>1.0</v>
      </c>
      <c r="Q16" s="46">
        <v>0.0</v>
      </c>
      <c r="R16" s="46" t="s">
        <v>415</v>
      </c>
      <c r="S16" s="46" t="s">
        <v>405</v>
      </c>
      <c r="T16" s="46" t="s">
        <v>402</v>
      </c>
      <c r="U16" s="46" t="s">
        <v>406</v>
      </c>
    </row>
    <row r="17">
      <c r="A17" s="44" t="s">
        <v>92</v>
      </c>
      <c r="B17" s="46" t="s">
        <v>9</v>
      </c>
      <c r="C17" s="46" t="s">
        <v>35</v>
      </c>
      <c r="D17" s="46" t="s">
        <v>11</v>
      </c>
      <c r="E17" s="47">
        <v>44461.0</v>
      </c>
      <c r="F17" s="46">
        <v>0.0</v>
      </c>
      <c r="G17" s="46">
        <v>1.0</v>
      </c>
      <c r="H17" s="46">
        <v>1.0</v>
      </c>
      <c r="I17" s="46">
        <v>0.0</v>
      </c>
      <c r="J17" s="46">
        <v>0.0</v>
      </c>
      <c r="K17" s="46">
        <v>0.0</v>
      </c>
      <c r="L17" s="46">
        <v>1.0</v>
      </c>
      <c r="M17" s="46">
        <v>0.0</v>
      </c>
      <c r="N17" s="46">
        <v>0.0</v>
      </c>
      <c r="O17" s="46">
        <v>1.0</v>
      </c>
      <c r="P17" s="46">
        <v>0.0</v>
      </c>
      <c r="Q17" s="46">
        <v>0.0</v>
      </c>
      <c r="R17" s="46" t="s">
        <v>415</v>
      </c>
      <c r="S17" s="46" t="s">
        <v>405</v>
      </c>
      <c r="T17" s="46" t="s">
        <v>402</v>
      </c>
      <c r="U17" s="46" t="s">
        <v>406</v>
      </c>
    </row>
    <row r="18">
      <c r="A18" s="44" t="s">
        <v>426</v>
      </c>
      <c r="B18" s="46" t="s">
        <v>9</v>
      </c>
      <c r="C18" s="46" t="s">
        <v>20</v>
      </c>
      <c r="D18" s="46" t="s">
        <v>11</v>
      </c>
      <c r="E18" s="47">
        <v>44666.0</v>
      </c>
      <c r="F18" s="46">
        <v>1.0</v>
      </c>
      <c r="G18" s="46">
        <v>1.0</v>
      </c>
      <c r="H18" s="46">
        <v>0.0</v>
      </c>
      <c r="I18" s="46">
        <v>0.0</v>
      </c>
      <c r="J18" s="46">
        <v>0.5</v>
      </c>
      <c r="K18" s="46">
        <v>0.0</v>
      </c>
      <c r="L18" s="46">
        <v>0.5</v>
      </c>
      <c r="M18" s="46">
        <v>0.0</v>
      </c>
      <c r="N18" s="46">
        <v>0.0</v>
      </c>
      <c r="O18" s="46">
        <v>0.0</v>
      </c>
      <c r="P18" s="46">
        <v>0.0</v>
      </c>
      <c r="Q18" s="46">
        <v>0.0</v>
      </c>
      <c r="R18" s="46" t="s">
        <v>417</v>
      </c>
      <c r="S18" s="46" t="s">
        <v>405</v>
      </c>
      <c r="T18" s="46" t="s">
        <v>406</v>
      </c>
      <c r="U18" s="46" t="s">
        <v>406</v>
      </c>
    </row>
    <row r="19">
      <c r="A19" s="44" t="s">
        <v>121</v>
      </c>
      <c r="B19" s="46" t="s">
        <v>9</v>
      </c>
      <c r="C19" s="46" t="s">
        <v>35</v>
      </c>
      <c r="D19" s="46" t="s">
        <v>122</v>
      </c>
      <c r="E19" s="47">
        <v>44124.0</v>
      </c>
      <c r="F19" s="46">
        <v>1.0</v>
      </c>
      <c r="G19" s="46">
        <v>1.0</v>
      </c>
      <c r="H19" s="46">
        <v>0.5</v>
      </c>
      <c r="I19" s="46">
        <v>0.0</v>
      </c>
      <c r="J19" s="46">
        <v>0.5</v>
      </c>
      <c r="K19" s="46">
        <v>0.0</v>
      </c>
      <c r="L19" s="46">
        <v>1.0</v>
      </c>
      <c r="M19" s="46">
        <v>0.5</v>
      </c>
      <c r="N19" s="46">
        <v>0.0</v>
      </c>
      <c r="O19" s="46">
        <v>0.5</v>
      </c>
      <c r="P19" s="46">
        <v>0.0</v>
      </c>
      <c r="Q19" s="46">
        <v>0.0</v>
      </c>
      <c r="R19" s="46" t="s">
        <v>407</v>
      </c>
      <c r="S19" s="46" t="s">
        <v>405</v>
      </c>
      <c r="T19" s="46" t="s">
        <v>402</v>
      </c>
      <c r="U19" s="46" t="s">
        <v>406</v>
      </c>
    </row>
    <row r="20">
      <c r="A20" s="44" t="s">
        <v>121</v>
      </c>
      <c r="B20" s="46" t="s">
        <v>13</v>
      </c>
      <c r="C20" s="46" t="s">
        <v>124</v>
      </c>
      <c r="D20" s="46" t="s">
        <v>11</v>
      </c>
      <c r="E20" s="47">
        <v>44428.0</v>
      </c>
      <c r="F20" s="46">
        <v>0.0</v>
      </c>
      <c r="G20" s="46">
        <v>1.0</v>
      </c>
      <c r="H20" s="46">
        <v>0.0</v>
      </c>
      <c r="I20" s="46">
        <v>0.0</v>
      </c>
      <c r="J20" s="46">
        <v>0.0</v>
      </c>
      <c r="K20" s="46">
        <v>0.0</v>
      </c>
      <c r="L20" s="46">
        <v>0.0</v>
      </c>
      <c r="M20" s="46">
        <v>0.0</v>
      </c>
      <c r="N20" s="46">
        <v>0.0</v>
      </c>
      <c r="O20" s="46">
        <v>0.0</v>
      </c>
      <c r="P20" s="46">
        <v>0.0</v>
      </c>
      <c r="Q20" s="46">
        <v>0.0</v>
      </c>
      <c r="R20" s="46" t="s">
        <v>414</v>
      </c>
      <c r="S20" s="46" t="s">
        <v>405</v>
      </c>
      <c r="T20" s="46" t="s">
        <v>402</v>
      </c>
      <c r="U20" s="46" t="s">
        <v>406</v>
      </c>
    </row>
    <row r="21">
      <c r="A21" s="44" t="s">
        <v>432</v>
      </c>
      <c r="B21" s="46" t="s">
        <v>9</v>
      </c>
      <c r="C21" s="46" t="s">
        <v>20</v>
      </c>
      <c r="D21" s="46" t="s">
        <v>127</v>
      </c>
      <c r="E21" s="47">
        <v>44433.0</v>
      </c>
      <c r="F21" s="46">
        <v>0.0</v>
      </c>
      <c r="G21" s="46">
        <v>1.0</v>
      </c>
      <c r="H21" s="46">
        <v>1.0</v>
      </c>
      <c r="I21" s="46">
        <v>0.0</v>
      </c>
      <c r="J21" s="46">
        <v>0.5</v>
      </c>
      <c r="K21" s="46">
        <v>0.0</v>
      </c>
      <c r="L21" s="46">
        <v>0.0</v>
      </c>
      <c r="M21" s="46">
        <v>0.0</v>
      </c>
      <c r="N21" s="46">
        <v>0.0</v>
      </c>
      <c r="O21" s="46">
        <v>1.0</v>
      </c>
      <c r="P21" s="46">
        <v>0.0</v>
      </c>
      <c r="Q21" s="46">
        <v>0.0</v>
      </c>
      <c r="R21" s="46" t="s">
        <v>414</v>
      </c>
      <c r="S21" s="46" t="s">
        <v>405</v>
      </c>
      <c r="T21" s="46" t="s">
        <v>402</v>
      </c>
      <c r="U21" s="46" t="s">
        <v>406</v>
      </c>
    </row>
    <row r="22">
      <c r="A22" s="44" t="s">
        <v>432</v>
      </c>
      <c r="B22" s="46" t="s">
        <v>9</v>
      </c>
      <c r="C22" s="46" t="s">
        <v>20</v>
      </c>
      <c r="D22" s="46" t="s">
        <v>11</v>
      </c>
      <c r="E22" s="47">
        <v>44433.0</v>
      </c>
      <c r="F22" s="46">
        <v>0.0</v>
      </c>
      <c r="G22" s="46">
        <v>0.0</v>
      </c>
      <c r="H22" s="46">
        <v>1.0</v>
      </c>
      <c r="I22" s="46">
        <v>0.0</v>
      </c>
      <c r="J22" s="46">
        <v>0.0</v>
      </c>
      <c r="K22" s="46">
        <v>0.0</v>
      </c>
      <c r="L22" s="46">
        <v>0.0</v>
      </c>
      <c r="M22" s="46">
        <v>0.0</v>
      </c>
      <c r="N22" s="46">
        <v>0.0</v>
      </c>
      <c r="O22" s="46">
        <v>0.5</v>
      </c>
      <c r="P22" s="46">
        <v>0.0</v>
      </c>
      <c r="Q22" s="46">
        <v>0.0</v>
      </c>
      <c r="R22" s="46" t="s">
        <v>414</v>
      </c>
      <c r="S22" s="46" t="s">
        <v>405</v>
      </c>
      <c r="T22" s="46" t="s">
        <v>402</v>
      </c>
      <c r="U22" s="46" t="s">
        <v>406</v>
      </c>
    </row>
    <row r="23">
      <c r="A23" s="44" t="s">
        <v>432</v>
      </c>
      <c r="B23" s="46" t="s">
        <v>9</v>
      </c>
      <c r="C23" s="46" t="s">
        <v>20</v>
      </c>
      <c r="D23" s="46" t="s">
        <v>11</v>
      </c>
      <c r="E23" s="47">
        <v>44491.0</v>
      </c>
      <c r="F23" s="46">
        <v>0.0</v>
      </c>
      <c r="G23" s="46">
        <v>1.0</v>
      </c>
      <c r="H23" s="46">
        <v>0.0</v>
      </c>
      <c r="I23" s="46">
        <v>0.0</v>
      </c>
      <c r="J23" s="46">
        <v>0.0</v>
      </c>
      <c r="K23" s="46">
        <v>0.0</v>
      </c>
      <c r="L23" s="46">
        <v>1.0</v>
      </c>
      <c r="M23" s="46">
        <v>0.0</v>
      </c>
      <c r="N23" s="46">
        <v>0.0</v>
      </c>
      <c r="O23" s="46">
        <v>0.5</v>
      </c>
      <c r="P23" s="46">
        <v>0.0</v>
      </c>
      <c r="Q23" s="46">
        <v>0.0</v>
      </c>
      <c r="R23" s="46" t="s">
        <v>415</v>
      </c>
      <c r="S23" s="46" t="s">
        <v>405</v>
      </c>
      <c r="T23" s="46" t="s">
        <v>402</v>
      </c>
      <c r="U23" s="46" t="s">
        <v>406</v>
      </c>
    </row>
    <row r="24">
      <c r="A24" s="44" t="s">
        <v>432</v>
      </c>
      <c r="B24" s="46" t="s">
        <v>9</v>
      </c>
      <c r="C24" s="46" t="s">
        <v>20</v>
      </c>
      <c r="D24" s="46" t="s">
        <v>11</v>
      </c>
      <c r="E24" s="47">
        <v>44433.0</v>
      </c>
      <c r="F24" s="46">
        <v>0.0</v>
      </c>
      <c r="G24" s="46">
        <v>0.0</v>
      </c>
      <c r="H24" s="46">
        <v>0.0</v>
      </c>
      <c r="I24" s="46">
        <v>0.0</v>
      </c>
      <c r="J24" s="46">
        <v>0.0</v>
      </c>
      <c r="K24" s="46">
        <v>0.0</v>
      </c>
      <c r="L24" s="46">
        <v>0.0</v>
      </c>
      <c r="M24" s="46">
        <v>0.0</v>
      </c>
      <c r="N24" s="46">
        <v>0.0</v>
      </c>
      <c r="O24" s="46">
        <v>0.5</v>
      </c>
      <c r="P24" s="46">
        <v>0.0</v>
      </c>
      <c r="Q24" s="46">
        <v>0.0</v>
      </c>
      <c r="R24" s="46" t="s">
        <v>414</v>
      </c>
      <c r="S24" s="46" t="s">
        <v>405</v>
      </c>
      <c r="T24" s="46" t="s">
        <v>402</v>
      </c>
      <c r="U24" s="46" t="s">
        <v>406</v>
      </c>
    </row>
    <row r="25">
      <c r="A25" s="44" t="s">
        <v>433</v>
      </c>
      <c r="B25" s="46" t="s">
        <v>9</v>
      </c>
      <c r="C25" s="46" t="s">
        <v>35</v>
      </c>
      <c r="D25" s="46" t="s">
        <v>133</v>
      </c>
      <c r="E25" s="47">
        <v>44182.0</v>
      </c>
      <c r="F25" s="46">
        <v>0.0</v>
      </c>
      <c r="G25" s="46">
        <v>1.0</v>
      </c>
      <c r="H25" s="46">
        <v>0.0</v>
      </c>
      <c r="I25" s="46">
        <v>0.0</v>
      </c>
      <c r="J25" s="46">
        <v>1.0</v>
      </c>
      <c r="K25" s="46">
        <v>0.0</v>
      </c>
      <c r="L25" s="46">
        <v>1.0</v>
      </c>
      <c r="M25" s="46">
        <v>0.0</v>
      </c>
      <c r="N25" s="46">
        <v>0.0</v>
      </c>
      <c r="O25" s="46">
        <v>0.5</v>
      </c>
      <c r="P25" s="46">
        <v>0.0</v>
      </c>
      <c r="Q25" s="46">
        <v>0.0</v>
      </c>
      <c r="R25" s="46" t="s">
        <v>407</v>
      </c>
      <c r="S25" s="46" t="s">
        <v>405</v>
      </c>
      <c r="T25" s="46" t="s">
        <v>406</v>
      </c>
      <c r="U25" s="46" t="s">
        <v>406</v>
      </c>
    </row>
    <row r="26">
      <c r="A26" s="44" t="s">
        <v>433</v>
      </c>
      <c r="B26" s="46" t="s">
        <v>9</v>
      </c>
      <c r="C26" s="46" t="s">
        <v>35</v>
      </c>
      <c r="D26" s="46" t="s">
        <v>133</v>
      </c>
      <c r="E26" s="47">
        <v>44166.0</v>
      </c>
      <c r="F26" s="46">
        <v>0.0</v>
      </c>
      <c r="G26" s="46">
        <v>1.0</v>
      </c>
      <c r="H26" s="46">
        <v>0.0</v>
      </c>
      <c r="I26" s="46">
        <v>0.0</v>
      </c>
      <c r="J26" s="46">
        <v>1.0</v>
      </c>
      <c r="K26" s="46">
        <v>0.0</v>
      </c>
      <c r="L26" s="46">
        <v>1.0</v>
      </c>
      <c r="M26" s="46">
        <v>1.0</v>
      </c>
      <c r="N26" s="46">
        <v>0.5</v>
      </c>
      <c r="O26" s="46">
        <v>0.5</v>
      </c>
      <c r="P26" s="46">
        <v>0.0</v>
      </c>
      <c r="Q26" s="46">
        <v>0.0</v>
      </c>
      <c r="R26" s="46" t="s">
        <v>407</v>
      </c>
      <c r="S26" s="46" t="s">
        <v>405</v>
      </c>
      <c r="T26" s="46" t="s">
        <v>406</v>
      </c>
      <c r="U26" s="46" t="s">
        <v>406</v>
      </c>
    </row>
    <row r="27">
      <c r="A27" s="44" t="s">
        <v>433</v>
      </c>
      <c r="B27" s="46" t="s">
        <v>9</v>
      </c>
      <c r="C27" s="46" t="s">
        <v>35</v>
      </c>
      <c r="D27" s="46" t="s">
        <v>133</v>
      </c>
      <c r="E27" s="47">
        <v>44182.0</v>
      </c>
      <c r="F27" s="46">
        <v>0.0</v>
      </c>
      <c r="G27" s="46">
        <v>1.0</v>
      </c>
      <c r="H27" s="46">
        <v>0.0</v>
      </c>
      <c r="I27" s="46">
        <v>0.0</v>
      </c>
      <c r="J27" s="46">
        <v>0.0</v>
      </c>
      <c r="K27" s="46">
        <v>0.0</v>
      </c>
      <c r="L27" s="46">
        <v>1.0</v>
      </c>
      <c r="M27" s="46">
        <v>0.0</v>
      </c>
      <c r="N27" s="46">
        <v>0.0</v>
      </c>
      <c r="O27" s="46">
        <v>0.0</v>
      </c>
      <c r="P27" s="46">
        <v>0.0</v>
      </c>
      <c r="Q27" s="46">
        <v>0.0</v>
      </c>
      <c r="R27" s="46" t="s">
        <v>407</v>
      </c>
      <c r="S27" s="46" t="s">
        <v>405</v>
      </c>
      <c r="T27" s="46" t="s">
        <v>406</v>
      </c>
      <c r="U27" s="46" t="s">
        <v>406</v>
      </c>
    </row>
    <row r="28">
      <c r="A28" s="44" t="s">
        <v>433</v>
      </c>
      <c r="B28" s="46" t="s">
        <v>9</v>
      </c>
      <c r="C28" s="46" t="s">
        <v>35</v>
      </c>
      <c r="D28" s="46" t="s">
        <v>133</v>
      </c>
      <c r="E28" s="47">
        <v>44182.0</v>
      </c>
      <c r="F28" s="46">
        <v>0.0</v>
      </c>
      <c r="G28" s="46">
        <v>0.0</v>
      </c>
      <c r="H28" s="46">
        <v>0.0</v>
      </c>
      <c r="I28" s="46">
        <v>0.0</v>
      </c>
      <c r="J28" s="46">
        <v>1.0</v>
      </c>
      <c r="K28" s="46">
        <v>0.0</v>
      </c>
      <c r="L28" s="46">
        <v>1.0</v>
      </c>
      <c r="M28" s="46">
        <v>0.0</v>
      </c>
      <c r="N28" s="46">
        <v>0.0</v>
      </c>
      <c r="O28" s="46">
        <v>0.0</v>
      </c>
      <c r="P28" s="46">
        <v>0.0</v>
      </c>
      <c r="Q28" s="46">
        <v>0.0</v>
      </c>
      <c r="R28" s="46" t="s">
        <v>407</v>
      </c>
      <c r="S28" s="46" t="s">
        <v>405</v>
      </c>
      <c r="T28" s="46" t="s">
        <v>406</v>
      </c>
      <c r="U28" s="46" t="s">
        <v>406</v>
      </c>
    </row>
    <row r="29">
      <c r="A29" s="44" t="s">
        <v>433</v>
      </c>
      <c r="B29" s="46" t="s">
        <v>9</v>
      </c>
      <c r="C29" s="46" t="s">
        <v>35</v>
      </c>
      <c r="D29" s="46" t="s">
        <v>133</v>
      </c>
      <c r="E29" s="47">
        <v>44166.0</v>
      </c>
      <c r="F29" s="46">
        <v>0.0</v>
      </c>
      <c r="G29" s="46">
        <v>0.0</v>
      </c>
      <c r="H29" s="46">
        <v>0.0</v>
      </c>
      <c r="I29" s="46">
        <v>0.0</v>
      </c>
      <c r="J29" s="46">
        <v>1.0</v>
      </c>
      <c r="K29" s="46">
        <v>0.0</v>
      </c>
      <c r="L29" s="46">
        <v>0.0</v>
      </c>
      <c r="M29" s="46">
        <v>0.0</v>
      </c>
      <c r="N29" s="46">
        <v>0.0</v>
      </c>
      <c r="O29" s="46">
        <v>0.0</v>
      </c>
      <c r="P29" s="46">
        <v>0.0</v>
      </c>
      <c r="Q29" s="46">
        <v>0.0</v>
      </c>
      <c r="R29" s="46" t="s">
        <v>407</v>
      </c>
      <c r="S29" s="46" t="s">
        <v>405</v>
      </c>
      <c r="T29" s="46" t="s">
        <v>406</v>
      </c>
      <c r="U29" s="46" t="s">
        <v>406</v>
      </c>
    </row>
    <row r="30">
      <c r="A30" s="44" t="s">
        <v>433</v>
      </c>
      <c r="B30" s="46" t="s">
        <v>13</v>
      </c>
      <c r="C30" s="46" t="s">
        <v>48</v>
      </c>
      <c r="D30" s="46" t="s">
        <v>133</v>
      </c>
      <c r="E30" s="47">
        <v>44166.0</v>
      </c>
      <c r="F30" s="46">
        <v>0.5</v>
      </c>
      <c r="G30" s="46">
        <v>0.0</v>
      </c>
      <c r="H30" s="46">
        <v>0.0</v>
      </c>
      <c r="I30" s="46">
        <v>0.0</v>
      </c>
      <c r="J30" s="46">
        <v>1.0</v>
      </c>
      <c r="K30" s="46">
        <v>0.0</v>
      </c>
      <c r="L30" s="46">
        <v>0.5</v>
      </c>
      <c r="M30" s="46">
        <v>0.0</v>
      </c>
      <c r="N30" s="46">
        <v>0.0</v>
      </c>
      <c r="O30" s="46">
        <v>0.0</v>
      </c>
      <c r="P30" s="46">
        <v>0.0</v>
      </c>
      <c r="Q30" s="46">
        <v>0.0</v>
      </c>
      <c r="R30" s="46" t="s">
        <v>407</v>
      </c>
      <c r="S30" s="46" t="s">
        <v>405</v>
      </c>
      <c r="T30" s="46" t="s">
        <v>406</v>
      </c>
      <c r="U30" s="46" t="s">
        <v>406</v>
      </c>
    </row>
    <row r="31">
      <c r="A31" s="44" t="s">
        <v>433</v>
      </c>
      <c r="B31" s="46" t="s">
        <v>9</v>
      </c>
      <c r="C31" s="46" t="s">
        <v>48</v>
      </c>
      <c r="D31" s="46" t="s">
        <v>133</v>
      </c>
      <c r="E31" s="47">
        <v>44166.0</v>
      </c>
      <c r="F31" s="46">
        <v>0.0</v>
      </c>
      <c r="G31" s="46">
        <v>0.0</v>
      </c>
      <c r="H31" s="46">
        <v>1.0</v>
      </c>
      <c r="I31" s="46">
        <v>0.0</v>
      </c>
      <c r="J31" s="46">
        <v>1.0</v>
      </c>
      <c r="K31" s="46">
        <v>0.0</v>
      </c>
      <c r="L31" s="46">
        <v>1.0</v>
      </c>
      <c r="M31" s="46">
        <v>0.0</v>
      </c>
      <c r="N31" s="46">
        <v>0.0</v>
      </c>
      <c r="O31" s="46">
        <v>0.0</v>
      </c>
      <c r="P31" s="46">
        <v>0.0</v>
      </c>
      <c r="Q31" s="46">
        <v>0.0</v>
      </c>
      <c r="R31" s="46" t="s">
        <v>407</v>
      </c>
      <c r="S31" s="46" t="s">
        <v>405</v>
      </c>
      <c r="T31" s="46" t="s">
        <v>406</v>
      </c>
      <c r="U31" s="46" t="s">
        <v>406</v>
      </c>
    </row>
    <row r="32">
      <c r="A32" s="44" t="s">
        <v>433</v>
      </c>
      <c r="B32" s="46" t="s">
        <v>9</v>
      </c>
      <c r="C32" s="46" t="s">
        <v>48</v>
      </c>
      <c r="D32" s="46" t="s">
        <v>133</v>
      </c>
      <c r="E32" s="47">
        <v>44166.0</v>
      </c>
      <c r="F32" s="46">
        <v>0.0</v>
      </c>
      <c r="G32" s="46">
        <v>0.0</v>
      </c>
      <c r="H32" s="46">
        <v>0.0</v>
      </c>
      <c r="I32" s="46">
        <v>0.0</v>
      </c>
      <c r="J32" s="46">
        <v>1.0</v>
      </c>
      <c r="K32" s="46">
        <v>0.0</v>
      </c>
      <c r="L32" s="46">
        <v>0.0</v>
      </c>
      <c r="M32" s="46">
        <v>0.0</v>
      </c>
      <c r="N32" s="46">
        <v>0.0</v>
      </c>
      <c r="O32" s="46">
        <v>0.0</v>
      </c>
      <c r="P32" s="46">
        <v>0.0</v>
      </c>
      <c r="Q32" s="46">
        <v>0.0</v>
      </c>
      <c r="R32" s="46" t="s">
        <v>407</v>
      </c>
      <c r="S32" s="46" t="s">
        <v>405</v>
      </c>
      <c r="T32" s="46" t="s">
        <v>406</v>
      </c>
      <c r="U32" s="46" t="s">
        <v>406</v>
      </c>
    </row>
    <row r="33">
      <c r="A33" s="44" t="s">
        <v>433</v>
      </c>
      <c r="B33" s="46" t="s">
        <v>9</v>
      </c>
      <c r="C33" s="46" t="s">
        <v>55</v>
      </c>
      <c r="D33" s="46" t="s">
        <v>133</v>
      </c>
      <c r="E33" s="47">
        <v>44182.0</v>
      </c>
      <c r="F33" s="46">
        <v>0.0</v>
      </c>
      <c r="G33" s="46">
        <v>1.0</v>
      </c>
      <c r="H33" s="46">
        <v>0.0</v>
      </c>
      <c r="I33" s="46">
        <v>0.0</v>
      </c>
      <c r="J33" s="46">
        <v>0.0</v>
      </c>
      <c r="K33" s="46">
        <v>0.0</v>
      </c>
      <c r="L33" s="46">
        <v>1.0</v>
      </c>
      <c r="M33" s="46">
        <v>0.0</v>
      </c>
      <c r="N33" s="46">
        <v>0.0</v>
      </c>
      <c r="O33" s="46">
        <v>0.0</v>
      </c>
      <c r="P33" s="46">
        <v>0.0</v>
      </c>
      <c r="Q33" s="46">
        <v>0.0</v>
      </c>
      <c r="R33" s="46" t="s">
        <v>407</v>
      </c>
      <c r="S33" s="46" t="s">
        <v>405</v>
      </c>
      <c r="T33" s="46" t="s">
        <v>406</v>
      </c>
      <c r="U33" s="46" t="s">
        <v>406</v>
      </c>
    </row>
    <row r="34">
      <c r="A34" s="44" t="s">
        <v>433</v>
      </c>
      <c r="B34" s="46" t="s">
        <v>9</v>
      </c>
      <c r="C34" s="46" t="s">
        <v>55</v>
      </c>
      <c r="D34" s="46" t="s">
        <v>133</v>
      </c>
      <c r="E34" s="47">
        <v>44166.0</v>
      </c>
      <c r="F34" s="46">
        <v>0.0</v>
      </c>
      <c r="G34" s="46">
        <v>1.0</v>
      </c>
      <c r="H34" s="46">
        <v>0.0</v>
      </c>
      <c r="I34" s="46">
        <v>0.0</v>
      </c>
      <c r="J34" s="46">
        <v>1.0</v>
      </c>
      <c r="K34" s="46">
        <v>0.0</v>
      </c>
      <c r="L34" s="46">
        <v>0.0</v>
      </c>
      <c r="M34" s="46">
        <v>0.0</v>
      </c>
      <c r="N34" s="46">
        <v>0.0</v>
      </c>
      <c r="O34" s="46">
        <v>0.0</v>
      </c>
      <c r="P34" s="46">
        <v>0.0</v>
      </c>
      <c r="Q34" s="46">
        <v>0.0</v>
      </c>
      <c r="R34" s="46" t="s">
        <v>407</v>
      </c>
      <c r="S34" s="46" t="s">
        <v>405</v>
      </c>
      <c r="T34" s="46" t="s">
        <v>406</v>
      </c>
      <c r="U34" s="46" t="s">
        <v>406</v>
      </c>
    </row>
    <row r="35">
      <c r="A35" s="44" t="s">
        <v>433</v>
      </c>
      <c r="B35" s="46" t="s">
        <v>9</v>
      </c>
      <c r="C35" s="46" t="s">
        <v>55</v>
      </c>
      <c r="D35" s="46" t="s">
        <v>133</v>
      </c>
      <c r="E35" s="47">
        <v>44190.0</v>
      </c>
      <c r="F35" s="46">
        <v>0.5</v>
      </c>
      <c r="G35" s="46">
        <v>0.0</v>
      </c>
      <c r="H35" s="46">
        <v>0.0</v>
      </c>
      <c r="I35" s="46">
        <v>0.0</v>
      </c>
      <c r="J35" s="46">
        <v>1.0</v>
      </c>
      <c r="K35" s="46">
        <v>0.0</v>
      </c>
      <c r="L35" s="46">
        <v>1.0</v>
      </c>
      <c r="M35" s="46">
        <v>0.0</v>
      </c>
      <c r="N35" s="46">
        <v>0.0</v>
      </c>
      <c r="O35" s="46">
        <v>0.0</v>
      </c>
      <c r="P35" s="46">
        <v>0.0</v>
      </c>
      <c r="Q35" s="46">
        <v>0.0</v>
      </c>
      <c r="R35" s="46" t="s">
        <v>407</v>
      </c>
      <c r="S35" s="46" t="s">
        <v>405</v>
      </c>
      <c r="T35" s="46" t="s">
        <v>406</v>
      </c>
      <c r="U35" s="46" t="s">
        <v>406</v>
      </c>
    </row>
    <row r="36">
      <c r="A36" s="44" t="s">
        <v>433</v>
      </c>
      <c r="B36" s="46" t="s">
        <v>13</v>
      </c>
      <c r="C36" s="46" t="s">
        <v>55</v>
      </c>
      <c r="D36" s="46" t="s">
        <v>133</v>
      </c>
      <c r="E36" s="47">
        <v>44182.0</v>
      </c>
      <c r="F36" s="46">
        <v>0.0</v>
      </c>
      <c r="G36" s="46">
        <v>0.0</v>
      </c>
      <c r="H36" s="46">
        <v>0.0</v>
      </c>
      <c r="I36" s="46">
        <v>0.0</v>
      </c>
      <c r="J36" s="46">
        <v>0.0</v>
      </c>
      <c r="K36" s="46">
        <v>0.0</v>
      </c>
      <c r="L36" s="46">
        <v>1.0</v>
      </c>
      <c r="M36" s="46">
        <v>0.0</v>
      </c>
      <c r="N36" s="46">
        <v>0.0</v>
      </c>
      <c r="O36" s="46">
        <v>0.0</v>
      </c>
      <c r="P36" s="46">
        <v>0.0</v>
      </c>
      <c r="Q36" s="46">
        <v>0.0</v>
      </c>
      <c r="R36" s="46" t="s">
        <v>407</v>
      </c>
      <c r="S36" s="46" t="s">
        <v>405</v>
      </c>
      <c r="T36" s="46" t="s">
        <v>406</v>
      </c>
      <c r="U36" s="46" t="s">
        <v>406</v>
      </c>
    </row>
    <row r="37">
      <c r="A37" s="44" t="s">
        <v>433</v>
      </c>
      <c r="B37" s="46" t="s">
        <v>9</v>
      </c>
      <c r="C37" s="46" t="s">
        <v>55</v>
      </c>
      <c r="D37" s="46" t="s">
        <v>133</v>
      </c>
      <c r="E37" s="47">
        <v>44166.0</v>
      </c>
      <c r="F37" s="46">
        <v>0.0</v>
      </c>
      <c r="G37" s="46">
        <v>0.0</v>
      </c>
      <c r="H37" s="46">
        <v>0.0</v>
      </c>
      <c r="I37" s="46">
        <v>0.0</v>
      </c>
      <c r="J37" s="46">
        <v>1.0</v>
      </c>
      <c r="K37" s="46">
        <v>0.0</v>
      </c>
      <c r="L37" s="46">
        <v>1.0</v>
      </c>
      <c r="M37" s="46">
        <v>0.0</v>
      </c>
      <c r="N37" s="46">
        <v>0.0</v>
      </c>
      <c r="O37" s="46">
        <v>0.0</v>
      </c>
      <c r="P37" s="46">
        <v>0.0</v>
      </c>
      <c r="Q37" s="46">
        <v>0.0</v>
      </c>
      <c r="R37" s="46" t="s">
        <v>407</v>
      </c>
      <c r="S37" s="46" t="s">
        <v>405</v>
      </c>
      <c r="T37" s="46" t="s">
        <v>406</v>
      </c>
      <c r="U37" s="46" t="s">
        <v>406</v>
      </c>
    </row>
    <row r="38">
      <c r="A38" s="44" t="s">
        <v>433</v>
      </c>
      <c r="B38" s="46" t="s">
        <v>9</v>
      </c>
      <c r="C38" s="46" t="s">
        <v>55</v>
      </c>
      <c r="D38" s="46" t="s">
        <v>133</v>
      </c>
      <c r="E38" s="47">
        <v>44166.0</v>
      </c>
      <c r="F38" s="46">
        <v>1.0</v>
      </c>
      <c r="G38" s="46">
        <v>0.0</v>
      </c>
      <c r="H38" s="46">
        <v>0.0</v>
      </c>
      <c r="I38" s="46">
        <v>0.0</v>
      </c>
      <c r="J38" s="46">
        <v>1.0</v>
      </c>
      <c r="K38" s="46">
        <v>0.0</v>
      </c>
      <c r="L38" s="46">
        <v>1.0</v>
      </c>
      <c r="M38" s="46">
        <v>0.0</v>
      </c>
      <c r="N38" s="46">
        <v>0.0</v>
      </c>
      <c r="O38" s="46">
        <v>0.0</v>
      </c>
      <c r="P38" s="46">
        <v>0.0</v>
      </c>
      <c r="Q38" s="46">
        <v>0.0</v>
      </c>
      <c r="R38" s="46" t="s">
        <v>407</v>
      </c>
      <c r="S38" s="46" t="s">
        <v>405</v>
      </c>
      <c r="T38" s="46" t="s">
        <v>406</v>
      </c>
      <c r="U38" s="46" t="s">
        <v>406</v>
      </c>
    </row>
    <row r="39">
      <c r="A39" s="44" t="s">
        <v>433</v>
      </c>
      <c r="B39" s="46" t="s">
        <v>9</v>
      </c>
      <c r="C39" s="46" t="s">
        <v>55</v>
      </c>
      <c r="D39" s="46" t="s">
        <v>133</v>
      </c>
      <c r="E39" s="47">
        <v>44166.0</v>
      </c>
      <c r="F39" s="46">
        <v>0.5</v>
      </c>
      <c r="G39" s="46">
        <v>1.0</v>
      </c>
      <c r="H39" s="46">
        <v>0.0</v>
      </c>
      <c r="I39" s="46">
        <v>0.0</v>
      </c>
      <c r="J39" s="46">
        <v>0.5</v>
      </c>
      <c r="K39" s="46">
        <v>0.0</v>
      </c>
      <c r="L39" s="46">
        <v>1.0</v>
      </c>
      <c r="M39" s="46">
        <v>0.0</v>
      </c>
      <c r="N39" s="46">
        <v>0.0</v>
      </c>
      <c r="O39" s="46">
        <v>0.0</v>
      </c>
      <c r="P39" s="46">
        <v>0.0</v>
      </c>
      <c r="Q39" s="46">
        <v>0.0</v>
      </c>
      <c r="R39" s="46" t="s">
        <v>407</v>
      </c>
      <c r="S39" s="46" t="s">
        <v>405</v>
      </c>
      <c r="T39" s="46" t="s">
        <v>406</v>
      </c>
      <c r="U39" s="46" t="s">
        <v>406</v>
      </c>
    </row>
    <row r="40">
      <c r="A40" s="44" t="s">
        <v>433</v>
      </c>
      <c r="B40" s="46" t="s">
        <v>9</v>
      </c>
      <c r="C40" s="46" t="s">
        <v>33</v>
      </c>
      <c r="D40" s="46" t="s">
        <v>133</v>
      </c>
      <c r="E40" s="47">
        <v>44182.0</v>
      </c>
      <c r="F40" s="46">
        <v>0.0</v>
      </c>
      <c r="G40" s="46">
        <v>0.0</v>
      </c>
      <c r="H40" s="46">
        <v>0.0</v>
      </c>
      <c r="I40" s="46">
        <v>0.0</v>
      </c>
      <c r="J40" s="46">
        <v>1.0</v>
      </c>
      <c r="K40" s="46">
        <v>0.0</v>
      </c>
      <c r="L40" s="46">
        <v>1.0</v>
      </c>
      <c r="M40" s="46">
        <v>1.0</v>
      </c>
      <c r="N40" s="46">
        <v>0.0</v>
      </c>
      <c r="O40" s="46">
        <v>0.5</v>
      </c>
      <c r="P40" s="46">
        <v>0.5</v>
      </c>
      <c r="Q40" s="46">
        <v>0.0</v>
      </c>
      <c r="R40" s="46" t="s">
        <v>407</v>
      </c>
      <c r="S40" s="46" t="s">
        <v>405</v>
      </c>
      <c r="T40" s="46" t="s">
        <v>406</v>
      </c>
      <c r="U40" s="46" t="s">
        <v>406</v>
      </c>
    </row>
    <row r="41">
      <c r="A41" s="44" t="s">
        <v>433</v>
      </c>
      <c r="B41" s="46" t="s">
        <v>9</v>
      </c>
      <c r="C41" s="46" t="s">
        <v>33</v>
      </c>
      <c r="D41" s="46" t="s">
        <v>133</v>
      </c>
      <c r="E41" s="47">
        <v>44166.0</v>
      </c>
      <c r="F41" s="46">
        <v>1.0</v>
      </c>
      <c r="G41" s="46">
        <v>0.0</v>
      </c>
      <c r="H41" s="46">
        <v>0.0</v>
      </c>
      <c r="I41" s="46">
        <v>0.0</v>
      </c>
      <c r="J41" s="46">
        <v>1.0</v>
      </c>
      <c r="K41" s="46">
        <v>0.5</v>
      </c>
      <c r="L41" s="46">
        <v>1.0</v>
      </c>
      <c r="M41" s="46">
        <v>0.0</v>
      </c>
      <c r="N41" s="46">
        <v>0.0</v>
      </c>
      <c r="O41" s="46">
        <v>0.0</v>
      </c>
      <c r="P41" s="46">
        <v>0.0</v>
      </c>
      <c r="Q41" s="46">
        <v>0.0</v>
      </c>
      <c r="R41" s="46" t="s">
        <v>407</v>
      </c>
      <c r="S41" s="46" t="s">
        <v>405</v>
      </c>
      <c r="T41" s="46" t="s">
        <v>406</v>
      </c>
      <c r="U41" s="46" t="s">
        <v>406</v>
      </c>
    </row>
    <row r="42">
      <c r="A42" s="44" t="s">
        <v>433</v>
      </c>
      <c r="B42" s="46" t="s">
        <v>9</v>
      </c>
      <c r="C42" s="46" t="s">
        <v>33</v>
      </c>
      <c r="D42" s="46" t="s">
        <v>133</v>
      </c>
      <c r="E42" s="47">
        <v>44182.0</v>
      </c>
      <c r="F42" s="46">
        <v>0.0</v>
      </c>
      <c r="G42" s="46">
        <v>0.0</v>
      </c>
      <c r="H42" s="46">
        <v>0.5</v>
      </c>
      <c r="I42" s="46">
        <v>0.0</v>
      </c>
      <c r="J42" s="46">
        <v>0.5</v>
      </c>
      <c r="K42" s="46">
        <v>0.0</v>
      </c>
      <c r="L42" s="46">
        <v>1.0</v>
      </c>
      <c r="M42" s="46">
        <v>0.0</v>
      </c>
      <c r="N42" s="46">
        <v>0.0</v>
      </c>
      <c r="O42" s="46">
        <v>0.5</v>
      </c>
      <c r="P42" s="46">
        <v>0.0</v>
      </c>
      <c r="Q42" s="46">
        <v>0.0</v>
      </c>
      <c r="R42" s="46" t="s">
        <v>407</v>
      </c>
      <c r="S42" s="46" t="s">
        <v>405</v>
      </c>
      <c r="T42" s="46" t="s">
        <v>406</v>
      </c>
      <c r="U42" s="46" t="s">
        <v>406</v>
      </c>
    </row>
    <row r="43">
      <c r="A43" s="44" t="s">
        <v>216</v>
      </c>
      <c r="B43" s="46" t="s">
        <v>9</v>
      </c>
      <c r="C43" s="46" t="s">
        <v>30</v>
      </c>
      <c r="D43" s="46" t="s">
        <v>153</v>
      </c>
      <c r="E43" s="47">
        <v>44708.0</v>
      </c>
      <c r="F43" s="46">
        <v>0.5</v>
      </c>
      <c r="G43" s="46">
        <v>1.0</v>
      </c>
      <c r="H43" s="46">
        <v>0.0</v>
      </c>
      <c r="I43" s="46">
        <v>0.0</v>
      </c>
      <c r="J43" s="46">
        <v>1.0</v>
      </c>
      <c r="K43" s="46">
        <v>0.0</v>
      </c>
      <c r="L43" s="46">
        <v>0.5</v>
      </c>
      <c r="M43" s="46">
        <v>0.0</v>
      </c>
      <c r="N43" s="46">
        <v>0.0</v>
      </c>
      <c r="O43" s="46">
        <v>0.5</v>
      </c>
      <c r="P43" s="46">
        <v>0.5</v>
      </c>
      <c r="Q43" s="46">
        <v>0.0</v>
      </c>
      <c r="R43" s="46" t="s">
        <v>417</v>
      </c>
      <c r="S43" s="46" t="s">
        <v>405</v>
      </c>
      <c r="T43" s="46" t="s">
        <v>406</v>
      </c>
      <c r="U43" s="46" t="s">
        <v>406</v>
      </c>
    </row>
    <row r="44">
      <c r="A44" s="44" t="s">
        <v>426</v>
      </c>
      <c r="B44" s="46" t="s">
        <v>9</v>
      </c>
      <c r="C44" s="46" t="s">
        <v>10</v>
      </c>
      <c r="D44" s="46" t="s">
        <v>11</v>
      </c>
      <c r="E44" s="47">
        <v>44144.0</v>
      </c>
      <c r="F44" s="46">
        <v>1.0</v>
      </c>
      <c r="G44" s="46">
        <v>1.0</v>
      </c>
      <c r="H44" s="46">
        <v>0.0</v>
      </c>
      <c r="I44" s="46">
        <v>0.0</v>
      </c>
      <c r="J44" s="46">
        <v>1.0</v>
      </c>
      <c r="K44" s="46">
        <v>0.0</v>
      </c>
      <c r="L44" s="46">
        <v>1.0</v>
      </c>
      <c r="M44" s="46">
        <v>0.5</v>
      </c>
      <c r="N44" s="46">
        <v>0.0</v>
      </c>
      <c r="O44" s="46">
        <v>0.0</v>
      </c>
      <c r="P44" s="46">
        <v>1.0</v>
      </c>
      <c r="Q44" s="46">
        <v>0.0</v>
      </c>
      <c r="R44" s="46" t="s">
        <v>407</v>
      </c>
      <c r="S44" s="46" t="s">
        <v>405</v>
      </c>
      <c r="T44" s="46" t="s">
        <v>406</v>
      </c>
      <c r="U44" s="46" t="s">
        <v>406</v>
      </c>
    </row>
    <row r="45">
      <c r="A45" s="44" t="s">
        <v>216</v>
      </c>
      <c r="B45" s="46" t="s">
        <v>9</v>
      </c>
      <c r="C45" s="46" t="s">
        <v>30</v>
      </c>
      <c r="D45" s="46" t="s">
        <v>172</v>
      </c>
      <c r="E45" s="47">
        <v>44881.0</v>
      </c>
      <c r="F45" s="46">
        <v>0.5</v>
      </c>
      <c r="G45" s="46">
        <v>1.0</v>
      </c>
      <c r="H45" s="46">
        <v>1.0</v>
      </c>
      <c r="I45" s="46">
        <v>0.0</v>
      </c>
      <c r="J45" s="46">
        <v>1.0</v>
      </c>
      <c r="K45" s="46">
        <v>0.0</v>
      </c>
      <c r="L45" s="46">
        <v>0.5</v>
      </c>
      <c r="M45" s="46">
        <v>0.0</v>
      </c>
      <c r="N45" s="46">
        <v>0.0</v>
      </c>
      <c r="O45" s="46">
        <v>0.0</v>
      </c>
      <c r="P45" s="46">
        <v>0.0</v>
      </c>
      <c r="Q45" s="46">
        <v>0.0</v>
      </c>
      <c r="R45" s="46" t="s">
        <v>418</v>
      </c>
      <c r="S45" s="46" t="s">
        <v>405</v>
      </c>
      <c r="T45" s="46" t="s">
        <v>406</v>
      </c>
      <c r="U45" s="46" t="s">
        <v>406</v>
      </c>
    </row>
    <row r="46">
      <c r="A46" s="44" t="s">
        <v>216</v>
      </c>
      <c r="B46" s="46" t="s">
        <v>9</v>
      </c>
      <c r="C46" s="46" t="s">
        <v>20</v>
      </c>
      <c r="D46" s="46" t="s">
        <v>172</v>
      </c>
      <c r="E46" s="47">
        <v>44897.0</v>
      </c>
      <c r="F46" s="46">
        <v>0.0</v>
      </c>
      <c r="G46" s="46">
        <v>0.0</v>
      </c>
      <c r="H46" s="46">
        <v>0.0</v>
      </c>
      <c r="I46" s="46">
        <v>0.0</v>
      </c>
      <c r="J46" s="46">
        <v>0.0</v>
      </c>
      <c r="K46" s="46">
        <v>0.0</v>
      </c>
      <c r="L46" s="46">
        <v>0.0</v>
      </c>
      <c r="M46" s="46">
        <v>0.0</v>
      </c>
      <c r="N46" s="46">
        <v>0.0</v>
      </c>
      <c r="O46" s="46">
        <v>0.0</v>
      </c>
      <c r="P46" s="46">
        <v>0.0</v>
      </c>
      <c r="Q46" s="46">
        <v>0.0</v>
      </c>
      <c r="R46" s="46" t="s">
        <v>418</v>
      </c>
      <c r="S46" s="46" t="s">
        <v>405</v>
      </c>
      <c r="T46" s="46" t="s">
        <v>406</v>
      </c>
      <c r="U46" s="46" t="s">
        <v>406</v>
      </c>
    </row>
    <row r="47">
      <c r="A47" s="44" t="s">
        <v>410</v>
      </c>
      <c r="B47" s="46" t="s">
        <v>13</v>
      </c>
      <c r="C47" s="46" t="s">
        <v>10</v>
      </c>
      <c r="D47" s="46" t="s">
        <v>11</v>
      </c>
      <c r="E47" s="47">
        <v>44943.0</v>
      </c>
      <c r="F47" s="46">
        <v>1.0</v>
      </c>
      <c r="G47" s="46">
        <v>1.0</v>
      </c>
      <c r="H47" s="46">
        <v>0.5</v>
      </c>
      <c r="I47" s="46">
        <v>0.0</v>
      </c>
      <c r="J47" s="46">
        <v>0.0</v>
      </c>
      <c r="K47" s="46">
        <v>0.0</v>
      </c>
      <c r="L47" s="46">
        <v>1.0</v>
      </c>
      <c r="M47" s="46">
        <v>0.0</v>
      </c>
      <c r="N47" s="46">
        <v>0.0</v>
      </c>
      <c r="O47" s="46">
        <v>0.0</v>
      </c>
      <c r="P47" s="46">
        <v>0.0</v>
      </c>
      <c r="Q47" s="46">
        <v>0.0</v>
      </c>
      <c r="R47" s="46" t="s">
        <v>418</v>
      </c>
      <c r="S47" s="46" t="s">
        <v>401</v>
      </c>
      <c r="T47" s="46" t="s">
        <v>402</v>
      </c>
      <c r="U47" s="46" t="s">
        <v>406</v>
      </c>
    </row>
    <row r="48">
      <c r="A48" s="44" t="s">
        <v>436</v>
      </c>
      <c r="B48" s="46" t="s">
        <v>9</v>
      </c>
      <c r="C48" s="46" t="s">
        <v>10</v>
      </c>
      <c r="D48" s="46" t="s">
        <v>11</v>
      </c>
      <c r="E48" s="47">
        <v>44945.0</v>
      </c>
      <c r="F48" s="46">
        <v>0.0</v>
      </c>
      <c r="G48" s="46">
        <v>1.0</v>
      </c>
      <c r="H48" s="46">
        <v>0.0</v>
      </c>
      <c r="I48" s="46">
        <v>0.0</v>
      </c>
      <c r="J48" s="46">
        <v>0.5</v>
      </c>
      <c r="K48" s="46">
        <v>0.5</v>
      </c>
      <c r="L48" s="46">
        <v>0.0</v>
      </c>
      <c r="M48" s="46">
        <v>0.0</v>
      </c>
      <c r="N48" s="46">
        <v>0.0</v>
      </c>
      <c r="O48" s="46">
        <v>0.0</v>
      </c>
      <c r="P48" s="46">
        <v>0.0</v>
      </c>
      <c r="Q48" s="46">
        <v>0.0</v>
      </c>
      <c r="R48" s="46" t="s">
        <v>418</v>
      </c>
      <c r="S48" s="46" t="s">
        <v>405</v>
      </c>
      <c r="T48" s="46" t="s">
        <v>406</v>
      </c>
      <c r="U48" s="46" t="s">
        <v>406</v>
      </c>
    </row>
    <row r="49">
      <c r="A49" s="44" t="s">
        <v>437</v>
      </c>
      <c r="B49" s="46" t="s">
        <v>9</v>
      </c>
      <c r="C49" s="46" t="s">
        <v>55</v>
      </c>
      <c r="D49" s="46" t="s">
        <v>11</v>
      </c>
      <c r="E49" s="47">
        <v>44937.0</v>
      </c>
      <c r="F49" s="46">
        <v>1.0</v>
      </c>
      <c r="G49" s="46">
        <v>0.5</v>
      </c>
      <c r="H49" s="46">
        <v>1.0</v>
      </c>
      <c r="I49" s="46">
        <v>0.0</v>
      </c>
      <c r="J49" s="46">
        <v>0.5</v>
      </c>
      <c r="K49" s="46">
        <v>0.0</v>
      </c>
      <c r="L49" s="46">
        <v>0.0</v>
      </c>
      <c r="M49" s="46">
        <v>0.0</v>
      </c>
      <c r="N49" s="46">
        <v>0.0</v>
      </c>
      <c r="O49" s="46">
        <v>0.0</v>
      </c>
      <c r="P49" s="46">
        <v>0.0</v>
      </c>
      <c r="Q49" s="46">
        <v>0.0</v>
      </c>
      <c r="R49" s="46" t="s">
        <v>418</v>
      </c>
      <c r="S49" s="46" t="s">
        <v>405</v>
      </c>
      <c r="T49" s="46" t="s">
        <v>406</v>
      </c>
      <c r="U49" s="46" t="s">
        <v>406</v>
      </c>
    </row>
    <row r="50">
      <c r="A50" s="44" t="s">
        <v>437</v>
      </c>
      <c r="B50" s="46" t="s">
        <v>9</v>
      </c>
      <c r="C50" s="46" t="s">
        <v>55</v>
      </c>
      <c r="D50" s="46" t="s">
        <v>11</v>
      </c>
      <c r="E50" s="47">
        <v>44638.0</v>
      </c>
      <c r="F50" s="46">
        <v>1.0</v>
      </c>
      <c r="G50" s="46">
        <v>1.0</v>
      </c>
      <c r="H50" s="46">
        <v>0.5</v>
      </c>
      <c r="I50" s="46">
        <v>0.0</v>
      </c>
      <c r="J50" s="46">
        <v>0.5</v>
      </c>
      <c r="K50" s="46">
        <v>0.0</v>
      </c>
      <c r="L50" s="46">
        <v>1.0</v>
      </c>
      <c r="M50" s="46">
        <v>0.0</v>
      </c>
      <c r="N50" s="46">
        <v>0.0</v>
      </c>
      <c r="O50" s="46">
        <v>0.0</v>
      </c>
      <c r="P50" s="46">
        <v>0.0</v>
      </c>
      <c r="Q50" s="46">
        <v>0.0</v>
      </c>
      <c r="R50" s="46" t="s">
        <v>417</v>
      </c>
      <c r="S50" s="46" t="s">
        <v>405</v>
      </c>
      <c r="T50" s="46" t="s">
        <v>406</v>
      </c>
      <c r="U50" s="46" t="s">
        <v>406</v>
      </c>
    </row>
    <row r="51">
      <c r="A51" s="44" t="s">
        <v>437</v>
      </c>
      <c r="B51" s="46" t="s">
        <v>9</v>
      </c>
      <c r="C51" s="46" t="s">
        <v>55</v>
      </c>
      <c r="D51" s="46" t="s">
        <v>194</v>
      </c>
      <c r="E51" s="47">
        <v>44945.0</v>
      </c>
      <c r="F51" s="46">
        <v>0.5</v>
      </c>
      <c r="G51" s="46">
        <v>0.5</v>
      </c>
      <c r="H51" s="46">
        <v>0.5</v>
      </c>
      <c r="I51" s="46">
        <v>0.0</v>
      </c>
      <c r="J51" s="46">
        <v>0.0</v>
      </c>
      <c r="K51" s="46">
        <v>0.0</v>
      </c>
      <c r="L51" s="46">
        <v>0.0</v>
      </c>
      <c r="M51" s="46">
        <v>0.0</v>
      </c>
      <c r="N51" s="46">
        <v>0.0</v>
      </c>
      <c r="O51" s="46">
        <v>0.0</v>
      </c>
      <c r="P51" s="46">
        <v>0.0</v>
      </c>
      <c r="Q51" s="46">
        <v>0.0</v>
      </c>
      <c r="R51" s="46" t="s">
        <v>418</v>
      </c>
      <c r="S51" s="46" t="s">
        <v>405</v>
      </c>
      <c r="T51" s="46" t="s">
        <v>406</v>
      </c>
      <c r="U51" s="46" t="s">
        <v>406</v>
      </c>
    </row>
    <row r="52">
      <c r="A52" s="44" t="s">
        <v>437</v>
      </c>
      <c r="B52" s="46" t="s">
        <v>180</v>
      </c>
      <c r="C52" s="46" t="s">
        <v>55</v>
      </c>
      <c r="D52" s="46" t="s">
        <v>196</v>
      </c>
      <c r="E52" s="47">
        <v>44937.0</v>
      </c>
      <c r="F52" s="46">
        <v>0.0</v>
      </c>
      <c r="G52" s="46">
        <v>1.0</v>
      </c>
      <c r="H52" s="46">
        <v>0.0</v>
      </c>
      <c r="I52" s="46">
        <v>0.5</v>
      </c>
      <c r="J52" s="46">
        <v>0.0</v>
      </c>
      <c r="K52" s="46">
        <v>0.0</v>
      </c>
      <c r="L52" s="46">
        <v>1.0</v>
      </c>
      <c r="M52" s="46">
        <v>0.0</v>
      </c>
      <c r="N52" s="46">
        <v>0.0</v>
      </c>
      <c r="O52" s="46">
        <v>0.0</v>
      </c>
      <c r="P52" s="46">
        <v>0.0</v>
      </c>
      <c r="Q52" s="46">
        <v>0.0</v>
      </c>
      <c r="R52" s="46" t="s">
        <v>418</v>
      </c>
      <c r="S52" s="46" t="s">
        <v>405</v>
      </c>
      <c r="T52" s="46" t="s">
        <v>406</v>
      </c>
      <c r="U52" s="46" t="s">
        <v>406</v>
      </c>
    </row>
    <row r="53">
      <c r="A53" s="44" t="s">
        <v>410</v>
      </c>
      <c r="B53" s="46" t="s">
        <v>77</v>
      </c>
      <c r="C53" s="46" t="s">
        <v>202</v>
      </c>
      <c r="D53" s="46" t="s">
        <v>11</v>
      </c>
      <c r="E53" s="48">
        <v>45131.0</v>
      </c>
      <c r="F53" s="46">
        <v>1.0</v>
      </c>
      <c r="G53" s="46">
        <v>0.0</v>
      </c>
      <c r="H53" s="46">
        <v>0.5</v>
      </c>
      <c r="I53" s="46">
        <v>0.0</v>
      </c>
      <c r="J53" s="46">
        <v>0.0</v>
      </c>
      <c r="K53" s="46">
        <v>0.5</v>
      </c>
      <c r="L53" s="46">
        <v>0.5</v>
      </c>
      <c r="M53" s="46">
        <v>0.0</v>
      </c>
      <c r="N53" s="46">
        <v>0.0</v>
      </c>
      <c r="O53" s="46">
        <v>0.5</v>
      </c>
      <c r="P53" s="46">
        <v>0.0</v>
      </c>
      <c r="Q53" s="46">
        <v>0.0</v>
      </c>
      <c r="R53" s="46" t="s">
        <v>411</v>
      </c>
      <c r="S53" s="46" t="s">
        <v>401</v>
      </c>
      <c r="T53" s="46" t="s">
        <v>402</v>
      </c>
      <c r="U53" s="46" t="s">
        <v>406</v>
      </c>
    </row>
    <row r="54">
      <c r="A54" s="44" t="s">
        <v>410</v>
      </c>
      <c r="B54" s="46" t="s">
        <v>9</v>
      </c>
      <c r="C54" s="46" t="s">
        <v>202</v>
      </c>
      <c r="D54" s="46" t="s">
        <v>204</v>
      </c>
      <c r="E54" s="48">
        <v>45132.0</v>
      </c>
      <c r="F54" s="46">
        <v>1.0</v>
      </c>
      <c r="G54" s="46">
        <v>0.5</v>
      </c>
      <c r="H54" s="46">
        <v>0.0</v>
      </c>
      <c r="I54" s="46">
        <v>0.0</v>
      </c>
      <c r="J54" s="46">
        <v>1.0</v>
      </c>
      <c r="K54" s="46">
        <v>0.0</v>
      </c>
      <c r="L54" s="46">
        <v>0.5</v>
      </c>
      <c r="M54" s="46">
        <v>0.0</v>
      </c>
      <c r="N54" s="46">
        <v>0.0</v>
      </c>
      <c r="O54" s="46">
        <v>0.0</v>
      </c>
      <c r="P54" s="46">
        <v>0.0</v>
      </c>
      <c r="Q54" s="46">
        <v>0.0</v>
      </c>
      <c r="R54" s="46" t="s">
        <v>411</v>
      </c>
      <c r="S54" s="46" t="s">
        <v>401</v>
      </c>
      <c r="T54" s="46" t="s">
        <v>402</v>
      </c>
      <c r="U54" s="46" t="s">
        <v>406</v>
      </c>
    </row>
    <row r="55">
      <c r="A55" s="44" t="s">
        <v>426</v>
      </c>
      <c r="B55" s="46" t="s">
        <v>16</v>
      </c>
      <c r="C55" s="46" t="s">
        <v>20</v>
      </c>
      <c r="D55" s="46" t="s">
        <v>11</v>
      </c>
      <c r="E55" s="50">
        <v>44688.0</v>
      </c>
      <c r="F55" s="46">
        <v>1.0</v>
      </c>
      <c r="G55" s="46">
        <v>1.0</v>
      </c>
      <c r="H55" s="46">
        <v>0.0</v>
      </c>
      <c r="I55" s="46">
        <v>0.0</v>
      </c>
      <c r="J55" s="46">
        <v>1.0</v>
      </c>
      <c r="K55" s="46">
        <v>0.0</v>
      </c>
      <c r="L55" s="46">
        <v>1.0</v>
      </c>
      <c r="M55" s="46">
        <v>0.0</v>
      </c>
      <c r="N55" s="46">
        <v>0.0</v>
      </c>
      <c r="O55" s="46">
        <v>0.0</v>
      </c>
      <c r="P55" s="46">
        <v>0.0</v>
      </c>
      <c r="Q55" s="46">
        <v>0.0</v>
      </c>
      <c r="R55" s="46" t="s">
        <v>417</v>
      </c>
      <c r="S55" s="46" t="s">
        <v>405</v>
      </c>
      <c r="T55" s="46" t="s">
        <v>406</v>
      </c>
      <c r="U55" s="46" t="s">
        <v>406</v>
      </c>
    </row>
    <row r="56">
      <c r="A56" s="44" t="s">
        <v>426</v>
      </c>
      <c r="B56" s="46" t="s">
        <v>16</v>
      </c>
      <c r="C56" s="46" t="s">
        <v>20</v>
      </c>
      <c r="D56" s="46" t="s">
        <v>11</v>
      </c>
      <c r="E56" s="50">
        <v>44688.0</v>
      </c>
      <c r="F56" s="46">
        <v>1.0</v>
      </c>
      <c r="G56" s="46">
        <v>1.0</v>
      </c>
      <c r="H56" s="46">
        <v>0.0</v>
      </c>
      <c r="I56" s="46">
        <v>0.0</v>
      </c>
      <c r="J56" s="46">
        <v>0.0</v>
      </c>
      <c r="K56" s="46">
        <v>0.0</v>
      </c>
      <c r="L56" s="46">
        <v>1.0</v>
      </c>
      <c r="M56" s="46">
        <v>0.0</v>
      </c>
      <c r="N56" s="46">
        <v>0.0</v>
      </c>
      <c r="O56" s="46">
        <v>0.0</v>
      </c>
      <c r="P56" s="46">
        <v>0.0</v>
      </c>
      <c r="Q56" s="46">
        <v>0.0</v>
      </c>
      <c r="R56" s="46" t="s">
        <v>417</v>
      </c>
      <c r="S56" s="46" t="s">
        <v>405</v>
      </c>
      <c r="T56" s="46" t="s">
        <v>406</v>
      </c>
      <c r="U56" s="46" t="s">
        <v>406</v>
      </c>
    </row>
    <row r="57">
      <c r="A57" s="44" t="s">
        <v>426</v>
      </c>
      <c r="B57" s="46" t="s">
        <v>16</v>
      </c>
      <c r="C57" s="46" t="s">
        <v>214</v>
      </c>
      <c r="E57" s="50">
        <v>44704.0</v>
      </c>
      <c r="F57" s="46">
        <v>1.0</v>
      </c>
      <c r="G57" s="46">
        <v>1.0</v>
      </c>
      <c r="H57" s="46">
        <v>0.0</v>
      </c>
      <c r="I57" s="46">
        <v>0.0</v>
      </c>
      <c r="J57" s="46">
        <v>0.0</v>
      </c>
      <c r="K57" s="46">
        <v>0.0</v>
      </c>
      <c r="L57" s="46">
        <v>0.0</v>
      </c>
      <c r="M57" s="46">
        <v>0.0</v>
      </c>
      <c r="N57" s="46">
        <v>0.0</v>
      </c>
      <c r="O57" s="46">
        <v>0.0</v>
      </c>
      <c r="P57" s="46">
        <v>0.5</v>
      </c>
      <c r="Q57" s="46">
        <v>0.0</v>
      </c>
      <c r="R57" s="46" t="s">
        <v>417</v>
      </c>
      <c r="S57" s="46" t="s">
        <v>405</v>
      </c>
      <c r="T57" s="46" t="s">
        <v>406</v>
      </c>
      <c r="U57" s="46" t="s">
        <v>406</v>
      </c>
    </row>
    <row r="58">
      <c r="A58" s="44" t="s">
        <v>216</v>
      </c>
      <c r="B58" s="46" t="s">
        <v>9</v>
      </c>
      <c r="C58" s="46" t="s">
        <v>42</v>
      </c>
      <c r="D58" s="46" t="s">
        <v>217</v>
      </c>
      <c r="E58" s="50">
        <v>44312.0</v>
      </c>
      <c r="F58" s="46">
        <v>0.0</v>
      </c>
      <c r="G58" s="46">
        <v>0.0</v>
      </c>
      <c r="H58" s="46">
        <v>0.0</v>
      </c>
      <c r="I58" s="46">
        <v>0.0</v>
      </c>
      <c r="J58" s="46">
        <v>0.0</v>
      </c>
      <c r="K58" s="46">
        <v>0.0</v>
      </c>
      <c r="L58" s="46">
        <v>0.0</v>
      </c>
      <c r="M58" s="46">
        <v>0.0</v>
      </c>
      <c r="N58" s="46">
        <v>0.0</v>
      </c>
      <c r="O58" s="46">
        <v>0.0</v>
      </c>
      <c r="P58" s="46">
        <v>0.0</v>
      </c>
      <c r="Q58" s="46">
        <v>0.0</v>
      </c>
      <c r="R58" s="46" t="s">
        <v>412</v>
      </c>
      <c r="S58" s="46" t="s">
        <v>405</v>
      </c>
      <c r="T58" s="46" t="s">
        <v>406</v>
      </c>
      <c r="U58" s="46" t="s">
        <v>406</v>
      </c>
    </row>
    <row r="59">
      <c r="A59" s="44" t="s">
        <v>216</v>
      </c>
      <c r="B59" s="46" t="s">
        <v>9</v>
      </c>
      <c r="C59" s="46" t="s">
        <v>20</v>
      </c>
      <c r="D59" s="46" t="s">
        <v>11</v>
      </c>
      <c r="E59" s="50">
        <v>44327.0</v>
      </c>
      <c r="F59" s="46">
        <v>0.0</v>
      </c>
      <c r="G59" s="46">
        <v>1.0</v>
      </c>
      <c r="H59" s="46">
        <v>0.0</v>
      </c>
      <c r="I59" s="46">
        <v>0.0</v>
      </c>
      <c r="J59" s="46">
        <v>1.0</v>
      </c>
      <c r="K59" s="46">
        <v>0.0</v>
      </c>
      <c r="L59" s="46">
        <v>1.0</v>
      </c>
      <c r="M59" s="46">
        <v>0.0</v>
      </c>
      <c r="N59" s="46">
        <v>0.0</v>
      </c>
      <c r="O59" s="46">
        <v>0.0</v>
      </c>
      <c r="P59" s="46">
        <v>0.0</v>
      </c>
      <c r="Q59" s="46">
        <v>0.0</v>
      </c>
      <c r="R59" s="46" t="s">
        <v>412</v>
      </c>
      <c r="S59" s="46" t="s">
        <v>405</v>
      </c>
      <c r="T59" s="46" t="s">
        <v>406</v>
      </c>
      <c r="U59" s="46" t="s">
        <v>406</v>
      </c>
    </row>
    <row r="60">
      <c r="A60" s="44" t="s">
        <v>433</v>
      </c>
      <c r="B60" s="46" t="s">
        <v>9</v>
      </c>
      <c r="C60" s="46" t="s">
        <v>198</v>
      </c>
      <c r="D60" s="46" t="s">
        <v>11</v>
      </c>
      <c r="E60" s="50">
        <v>45064.0</v>
      </c>
      <c r="F60" s="46">
        <v>0.0</v>
      </c>
      <c r="G60" s="46">
        <v>0.0</v>
      </c>
      <c r="H60" s="46">
        <v>0.5</v>
      </c>
      <c r="I60" s="46">
        <v>0.0</v>
      </c>
      <c r="J60" s="46">
        <v>0.0</v>
      </c>
      <c r="K60" s="46">
        <v>0.0</v>
      </c>
      <c r="L60" s="46">
        <v>1.0</v>
      </c>
      <c r="M60" s="46">
        <v>1.0</v>
      </c>
      <c r="N60" s="46">
        <v>0.0</v>
      </c>
      <c r="O60" s="46">
        <v>1.0</v>
      </c>
      <c r="P60" s="46">
        <v>0.0</v>
      </c>
      <c r="Q60" s="46">
        <v>0.0</v>
      </c>
      <c r="R60" s="46" t="s">
        <v>411</v>
      </c>
      <c r="S60" s="46" t="s">
        <v>405</v>
      </c>
      <c r="T60" s="46" t="s">
        <v>406</v>
      </c>
      <c r="U60" s="46" t="s">
        <v>406</v>
      </c>
    </row>
    <row r="61">
      <c r="A61" s="44" t="s">
        <v>436</v>
      </c>
      <c r="E61" s="50">
        <v>45121.0</v>
      </c>
      <c r="F61" s="46">
        <v>0.0</v>
      </c>
      <c r="G61" s="46">
        <v>0.0</v>
      </c>
      <c r="H61" s="46">
        <v>0.0</v>
      </c>
      <c r="I61" s="46">
        <v>0.0</v>
      </c>
      <c r="J61" s="46">
        <v>0.0</v>
      </c>
      <c r="K61" s="46">
        <v>0.0</v>
      </c>
      <c r="L61" s="46">
        <v>0.0</v>
      </c>
      <c r="M61" s="46">
        <v>0.0</v>
      </c>
      <c r="N61" s="46">
        <v>0.0</v>
      </c>
      <c r="O61" s="46">
        <v>0.0</v>
      </c>
      <c r="P61" s="46">
        <v>1.0</v>
      </c>
      <c r="Q61" s="46">
        <v>0.0</v>
      </c>
      <c r="R61" s="46" t="s">
        <v>411</v>
      </c>
      <c r="S61" s="46" t="s">
        <v>405</v>
      </c>
      <c r="T61" s="46" t="s">
        <v>406</v>
      </c>
      <c r="U61" s="46" t="s">
        <v>406</v>
      </c>
    </row>
    <row r="62">
      <c r="A62" s="44" t="s">
        <v>437</v>
      </c>
      <c r="E62" s="50">
        <v>45118.0</v>
      </c>
      <c r="F62" s="46">
        <v>0.5</v>
      </c>
      <c r="G62" s="46">
        <v>0.5</v>
      </c>
      <c r="H62" s="46">
        <v>0.0</v>
      </c>
      <c r="I62" s="46">
        <v>1.0</v>
      </c>
      <c r="J62" s="46">
        <v>0.0</v>
      </c>
      <c r="K62" s="46">
        <v>0.0</v>
      </c>
      <c r="L62" s="46">
        <v>0.5</v>
      </c>
      <c r="M62" s="46">
        <v>0.0</v>
      </c>
      <c r="N62" s="46">
        <v>0.0</v>
      </c>
      <c r="O62" s="46">
        <v>0.0</v>
      </c>
      <c r="P62" s="46">
        <v>0.0</v>
      </c>
      <c r="Q62" s="46">
        <v>0.0</v>
      </c>
      <c r="R62" s="46" t="s">
        <v>411</v>
      </c>
      <c r="S62" s="46" t="s">
        <v>405</v>
      </c>
      <c r="T62" s="46" t="s">
        <v>406</v>
      </c>
      <c r="U62" s="46" t="s">
        <v>406</v>
      </c>
    </row>
    <row r="63">
      <c r="A63" s="44" t="s">
        <v>437</v>
      </c>
      <c r="E63" s="50">
        <v>45118.0</v>
      </c>
      <c r="F63" s="46">
        <v>0.0</v>
      </c>
      <c r="G63" s="46">
        <v>1.0</v>
      </c>
      <c r="H63" s="46">
        <v>0.0</v>
      </c>
      <c r="I63" s="46">
        <v>0.0</v>
      </c>
      <c r="J63" s="46">
        <v>0.0</v>
      </c>
      <c r="K63" s="46">
        <v>0.0</v>
      </c>
      <c r="L63" s="46">
        <v>0.5</v>
      </c>
      <c r="M63" s="46">
        <v>0.0</v>
      </c>
      <c r="N63" s="46">
        <v>0.0</v>
      </c>
      <c r="O63" s="46">
        <v>0.0</v>
      </c>
      <c r="P63" s="46">
        <v>0.0</v>
      </c>
      <c r="Q63" s="46">
        <v>0.0</v>
      </c>
      <c r="R63" s="46" t="s">
        <v>411</v>
      </c>
      <c r="S63" s="46" t="s">
        <v>405</v>
      </c>
      <c r="T63" s="46" t="s">
        <v>406</v>
      </c>
      <c r="U63" s="46" t="s">
        <v>406</v>
      </c>
    </row>
    <row r="64">
      <c r="A64" s="44" t="s">
        <v>437</v>
      </c>
      <c r="E64" s="50">
        <v>45118.0</v>
      </c>
      <c r="F64" s="46">
        <v>1.0</v>
      </c>
      <c r="G64" s="46">
        <v>1.0</v>
      </c>
      <c r="H64" s="46">
        <v>0.0</v>
      </c>
      <c r="I64" s="46">
        <v>0.5</v>
      </c>
      <c r="J64" s="46">
        <v>0.0</v>
      </c>
      <c r="K64" s="46">
        <v>0.0</v>
      </c>
      <c r="L64" s="46">
        <v>1.0</v>
      </c>
      <c r="M64" s="46">
        <v>0.0</v>
      </c>
      <c r="N64" s="46">
        <v>0.0</v>
      </c>
      <c r="O64" s="46">
        <v>0.0</v>
      </c>
      <c r="P64" s="46">
        <v>0.0</v>
      </c>
      <c r="Q64" s="46">
        <v>0.0</v>
      </c>
      <c r="R64" s="46" t="s">
        <v>411</v>
      </c>
      <c r="S64" s="46" t="s">
        <v>405</v>
      </c>
      <c r="T64" s="46" t="s">
        <v>406</v>
      </c>
      <c r="U64" s="46" t="s">
        <v>406</v>
      </c>
    </row>
    <row r="65">
      <c r="A65" s="44" t="s">
        <v>437</v>
      </c>
      <c r="E65" s="49">
        <v>44489.0</v>
      </c>
      <c r="F65" s="46">
        <v>1.0</v>
      </c>
      <c r="G65" s="46">
        <v>1.0</v>
      </c>
      <c r="H65" s="46">
        <v>0.0</v>
      </c>
      <c r="I65" s="46">
        <v>0.0</v>
      </c>
      <c r="J65" s="46">
        <v>1.0</v>
      </c>
      <c r="K65" s="46">
        <v>0.0</v>
      </c>
      <c r="L65" s="46">
        <v>0.0</v>
      </c>
      <c r="M65" s="46">
        <v>0.0</v>
      </c>
      <c r="N65" s="46">
        <v>0.0</v>
      </c>
      <c r="O65" s="46">
        <v>0.0</v>
      </c>
      <c r="P65" s="46">
        <v>0.0</v>
      </c>
      <c r="Q65" s="46">
        <v>0.0</v>
      </c>
      <c r="R65" s="46" t="s">
        <v>415</v>
      </c>
      <c r="S65" s="46" t="s">
        <v>405</v>
      </c>
      <c r="T65" s="46" t="s">
        <v>406</v>
      </c>
      <c r="U65" s="46" t="s">
        <v>406</v>
      </c>
    </row>
    <row r="66">
      <c r="A66" s="44" t="s">
        <v>437</v>
      </c>
      <c r="E66" s="49">
        <v>44489.0</v>
      </c>
      <c r="F66" s="46">
        <v>1.0</v>
      </c>
      <c r="G66" s="46">
        <v>1.0</v>
      </c>
      <c r="H66" s="46">
        <v>0.5</v>
      </c>
      <c r="I66" s="46">
        <v>0.0</v>
      </c>
      <c r="J66" s="46">
        <v>1.0</v>
      </c>
      <c r="K66" s="46">
        <v>0.0</v>
      </c>
      <c r="L66" s="46">
        <v>0.5</v>
      </c>
      <c r="M66" s="46">
        <v>0.0</v>
      </c>
      <c r="N66" s="46">
        <v>0.0</v>
      </c>
      <c r="O66" s="46">
        <v>0.0</v>
      </c>
      <c r="P66" s="46">
        <v>0.0</v>
      </c>
      <c r="Q66" s="46">
        <v>0.0</v>
      </c>
      <c r="R66" s="46" t="s">
        <v>415</v>
      </c>
      <c r="S66" s="46" t="s">
        <v>405</v>
      </c>
      <c r="T66" s="46" t="s">
        <v>406</v>
      </c>
      <c r="U66" s="46" t="s">
        <v>406</v>
      </c>
    </row>
    <row r="67">
      <c r="A67" s="44" t="s">
        <v>437</v>
      </c>
      <c r="E67" s="50">
        <v>45118.0</v>
      </c>
      <c r="F67" s="46">
        <v>0.0</v>
      </c>
      <c r="G67" s="46">
        <v>1.0</v>
      </c>
      <c r="H67" s="46">
        <v>1.0</v>
      </c>
      <c r="I67" s="46">
        <v>0.0</v>
      </c>
      <c r="J67" s="46">
        <v>0.5</v>
      </c>
      <c r="K67" s="46">
        <v>0.0</v>
      </c>
      <c r="L67" s="46">
        <v>0.0</v>
      </c>
      <c r="M67" s="46">
        <v>0.0</v>
      </c>
      <c r="N67" s="46">
        <v>0.0</v>
      </c>
      <c r="O67" s="46">
        <v>0.0</v>
      </c>
      <c r="P67" s="46">
        <v>0.0</v>
      </c>
      <c r="Q67" s="46">
        <v>0.0</v>
      </c>
      <c r="R67" s="46" t="s">
        <v>411</v>
      </c>
      <c r="S67" s="46" t="s">
        <v>405</v>
      </c>
      <c r="T67" s="46" t="s">
        <v>406</v>
      </c>
      <c r="U67" s="46" t="s">
        <v>406</v>
      </c>
    </row>
    <row r="68">
      <c r="A68" s="44" t="s">
        <v>437</v>
      </c>
      <c r="E68" s="50">
        <v>43970.0</v>
      </c>
      <c r="F68" s="46">
        <v>1.0</v>
      </c>
      <c r="G68" s="46">
        <v>0.0</v>
      </c>
      <c r="H68" s="46">
        <v>0.0</v>
      </c>
      <c r="I68" s="46">
        <v>1.0</v>
      </c>
      <c r="J68" s="46">
        <v>0.0</v>
      </c>
      <c r="K68" s="46">
        <v>0.0</v>
      </c>
      <c r="L68" s="46">
        <v>1.0</v>
      </c>
      <c r="M68" s="46">
        <v>0.5</v>
      </c>
      <c r="N68" s="46">
        <v>0.0</v>
      </c>
      <c r="O68" s="46">
        <v>0.0</v>
      </c>
      <c r="P68" s="46">
        <v>0.5</v>
      </c>
      <c r="Q68" s="46">
        <v>0.0</v>
      </c>
      <c r="R68" s="46" t="s">
        <v>400</v>
      </c>
      <c r="S68" s="46" t="s">
        <v>405</v>
      </c>
      <c r="T68" s="46" t="s">
        <v>406</v>
      </c>
      <c r="U68" s="46" t="s">
        <v>406</v>
      </c>
    </row>
    <row r="69">
      <c r="A69" s="44" t="s">
        <v>437</v>
      </c>
      <c r="E69" s="50">
        <v>45118.0</v>
      </c>
      <c r="F69" s="46">
        <v>1.0</v>
      </c>
      <c r="G69" s="46">
        <v>1.0</v>
      </c>
      <c r="H69" s="46">
        <v>0.5</v>
      </c>
      <c r="I69" s="46">
        <v>0.0</v>
      </c>
      <c r="J69" s="46">
        <v>0.5</v>
      </c>
      <c r="K69" s="46">
        <v>0.0</v>
      </c>
      <c r="L69" s="46">
        <v>1.0</v>
      </c>
      <c r="M69" s="46">
        <v>0.0</v>
      </c>
      <c r="N69" s="46">
        <v>0.0</v>
      </c>
      <c r="O69" s="46">
        <v>0.0</v>
      </c>
      <c r="P69" s="46">
        <v>0.0</v>
      </c>
      <c r="Q69" s="46">
        <v>0.0</v>
      </c>
      <c r="R69" s="46" t="s">
        <v>411</v>
      </c>
      <c r="S69" s="46" t="s">
        <v>405</v>
      </c>
      <c r="T69" s="46" t="s">
        <v>406</v>
      </c>
      <c r="U69" s="46" t="s">
        <v>406</v>
      </c>
    </row>
    <row r="70">
      <c r="A70" s="44" t="s">
        <v>437</v>
      </c>
      <c r="E70" s="50">
        <v>45118.0</v>
      </c>
      <c r="F70" s="46">
        <v>0.5</v>
      </c>
      <c r="G70" s="46">
        <v>1.0</v>
      </c>
      <c r="H70" s="46">
        <v>0.0</v>
      </c>
      <c r="I70" s="46">
        <v>0.0</v>
      </c>
      <c r="J70" s="46">
        <v>0.0</v>
      </c>
      <c r="K70" s="46">
        <v>0.0</v>
      </c>
      <c r="L70" s="46">
        <v>0.5</v>
      </c>
      <c r="M70" s="46">
        <v>1.0</v>
      </c>
      <c r="N70" s="46">
        <v>0.0</v>
      </c>
      <c r="O70" s="46">
        <v>0.0</v>
      </c>
      <c r="P70" s="46">
        <v>0.0</v>
      </c>
      <c r="Q70" s="46">
        <v>0.0</v>
      </c>
      <c r="R70" s="46" t="s">
        <v>411</v>
      </c>
      <c r="S70" s="46" t="s">
        <v>405</v>
      </c>
      <c r="T70" s="46" t="s">
        <v>406</v>
      </c>
      <c r="U70" s="46" t="s">
        <v>406</v>
      </c>
    </row>
    <row r="71">
      <c r="A71" s="44" t="s">
        <v>437</v>
      </c>
      <c r="E71" s="50">
        <v>44937.0</v>
      </c>
      <c r="F71" s="46">
        <v>0.5</v>
      </c>
      <c r="G71" s="46">
        <v>0.5</v>
      </c>
      <c r="H71" s="46">
        <v>0.0</v>
      </c>
      <c r="I71" s="46">
        <v>0.0</v>
      </c>
      <c r="J71" s="46">
        <v>0.0</v>
      </c>
      <c r="K71" s="46">
        <v>0.0</v>
      </c>
      <c r="L71" s="46">
        <v>0.5</v>
      </c>
      <c r="M71" s="46">
        <v>0.0</v>
      </c>
      <c r="N71" s="46">
        <v>0.0</v>
      </c>
      <c r="O71" s="46">
        <v>0.0</v>
      </c>
      <c r="P71" s="46">
        <v>0.0</v>
      </c>
      <c r="Q71" s="46">
        <v>0.0</v>
      </c>
      <c r="R71" s="46" t="s">
        <v>418</v>
      </c>
      <c r="S71" s="46" t="s">
        <v>405</v>
      </c>
      <c r="T71" s="46" t="s">
        <v>406</v>
      </c>
      <c r="U71" s="46" t="s">
        <v>406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 t="s">
        <v>3</v>
      </c>
      <c r="C1" s="2" t="s">
        <v>4</v>
      </c>
      <c r="D1" s="2" t="s">
        <v>5</v>
      </c>
      <c r="E1" s="2" t="s">
        <v>6</v>
      </c>
      <c r="F1" s="2" t="s">
        <v>246</v>
      </c>
      <c r="G1" s="3" t="s">
        <v>247</v>
      </c>
      <c r="H1" s="30" t="s">
        <v>248</v>
      </c>
      <c r="I1" s="31" t="s">
        <v>390</v>
      </c>
      <c r="J1" s="31" t="s">
        <v>391</v>
      </c>
      <c r="K1" s="31" t="s">
        <v>392</v>
      </c>
      <c r="L1" s="2" t="s">
        <v>249</v>
      </c>
      <c r="M1" s="2" t="s">
        <v>250</v>
      </c>
      <c r="N1" s="2" t="s">
        <v>251</v>
      </c>
      <c r="O1" s="32" t="s">
        <v>252</v>
      </c>
      <c r="P1" s="33" t="s">
        <v>253</v>
      </c>
      <c r="Q1" s="32" t="s">
        <v>254</v>
      </c>
      <c r="R1" s="44" t="s">
        <v>394</v>
      </c>
      <c r="S1" s="44" t="s">
        <v>395</v>
      </c>
      <c r="T1" s="44" t="s">
        <v>396</v>
      </c>
      <c r="U1" s="44" t="s">
        <v>397</v>
      </c>
      <c r="V1" s="44" t="s">
        <v>398</v>
      </c>
      <c r="W1" s="44" t="s">
        <v>399</v>
      </c>
    </row>
    <row r="2">
      <c r="A2" s="44" t="s">
        <v>424</v>
      </c>
      <c r="B2" s="46" t="s">
        <v>9</v>
      </c>
      <c r="C2" s="46" t="s">
        <v>10</v>
      </c>
      <c r="D2" s="46" t="s">
        <v>11</v>
      </c>
      <c r="E2" s="48">
        <v>43992.0</v>
      </c>
      <c r="F2" s="46">
        <v>1.0</v>
      </c>
      <c r="G2" s="46">
        <v>1.0</v>
      </c>
      <c r="H2" s="46">
        <v>1.0</v>
      </c>
      <c r="I2" s="46">
        <v>0.0</v>
      </c>
      <c r="J2" s="46">
        <v>1.0</v>
      </c>
      <c r="K2" s="46">
        <v>1.0</v>
      </c>
      <c r="L2" s="46">
        <v>1.0</v>
      </c>
      <c r="M2" s="46">
        <v>1.0</v>
      </c>
      <c r="N2" s="46">
        <v>0.0</v>
      </c>
      <c r="O2" s="46">
        <v>0.0</v>
      </c>
      <c r="P2" s="46">
        <v>0.0</v>
      </c>
      <c r="Q2" s="46">
        <v>0.0</v>
      </c>
      <c r="R2" s="46" t="s">
        <v>400</v>
      </c>
      <c r="S2" s="46" t="s">
        <v>405</v>
      </c>
      <c r="T2" s="46" t="s">
        <v>402</v>
      </c>
      <c r="U2" s="46" t="s">
        <v>402</v>
      </c>
      <c r="V2" s="46" t="s">
        <v>402</v>
      </c>
      <c r="W2" s="46" t="s">
        <v>406</v>
      </c>
    </row>
    <row r="3">
      <c r="A3" s="44" t="s">
        <v>425</v>
      </c>
      <c r="B3" s="46" t="s">
        <v>9</v>
      </c>
      <c r="C3" s="46" t="s">
        <v>10</v>
      </c>
      <c r="D3" s="46" t="s">
        <v>11</v>
      </c>
      <c r="E3" s="47">
        <v>43966.0</v>
      </c>
      <c r="F3" s="46">
        <v>1.0</v>
      </c>
      <c r="G3" s="46">
        <v>1.0</v>
      </c>
      <c r="H3" s="46">
        <v>0.0</v>
      </c>
      <c r="I3" s="46">
        <v>0.0</v>
      </c>
      <c r="J3" s="46">
        <v>0.0</v>
      </c>
      <c r="K3" s="46">
        <v>0.0</v>
      </c>
      <c r="L3" s="46">
        <v>1.0</v>
      </c>
      <c r="M3" s="46">
        <v>0.0</v>
      </c>
      <c r="N3" s="46">
        <v>0.0</v>
      </c>
      <c r="O3" s="46">
        <v>0.0</v>
      </c>
      <c r="P3" s="46">
        <v>0.0</v>
      </c>
      <c r="Q3" s="46">
        <v>1.0</v>
      </c>
      <c r="R3" s="46" t="s">
        <v>400</v>
      </c>
      <c r="S3" s="46" t="s">
        <v>405</v>
      </c>
      <c r="T3" s="46" t="s">
        <v>402</v>
      </c>
      <c r="U3" s="46" t="s">
        <v>402</v>
      </c>
      <c r="V3" s="46" t="s">
        <v>406</v>
      </c>
      <c r="W3" s="46" t="s">
        <v>406</v>
      </c>
    </row>
    <row r="4">
      <c r="A4" s="44" t="s">
        <v>17</v>
      </c>
      <c r="C4" s="46" t="s">
        <v>10</v>
      </c>
      <c r="D4" s="46" t="s">
        <v>11</v>
      </c>
      <c r="E4" s="47">
        <v>43997.0</v>
      </c>
      <c r="F4" s="46">
        <v>1.0</v>
      </c>
      <c r="G4" s="46">
        <v>1.0</v>
      </c>
      <c r="H4" s="46">
        <v>0.5</v>
      </c>
      <c r="I4" s="46">
        <v>0.0</v>
      </c>
      <c r="J4" s="46">
        <v>1.0</v>
      </c>
      <c r="K4" s="46">
        <v>0.0</v>
      </c>
      <c r="L4" s="46">
        <v>1.0</v>
      </c>
      <c r="M4" s="46">
        <v>1.0</v>
      </c>
      <c r="N4" s="46">
        <v>0.0</v>
      </c>
      <c r="O4" s="46">
        <v>0.0</v>
      </c>
      <c r="P4" s="46">
        <v>0.0</v>
      </c>
      <c r="Q4" s="46">
        <v>0.0</v>
      </c>
      <c r="R4" s="46" t="s">
        <v>400</v>
      </c>
      <c r="S4" s="46" t="s">
        <v>401</v>
      </c>
      <c r="T4" s="46" t="s">
        <v>402</v>
      </c>
      <c r="U4" s="46" t="s">
        <v>402</v>
      </c>
      <c r="V4" s="46" t="s">
        <v>402</v>
      </c>
      <c r="W4" s="46" t="s">
        <v>402</v>
      </c>
    </row>
    <row r="5">
      <c r="A5" s="44" t="s">
        <v>427</v>
      </c>
      <c r="B5" s="46" t="s">
        <v>13</v>
      </c>
      <c r="C5" s="46" t="s">
        <v>10</v>
      </c>
      <c r="D5" s="46" t="s">
        <v>11</v>
      </c>
      <c r="E5" s="47">
        <v>43997.0</v>
      </c>
      <c r="F5" s="46">
        <v>1.0</v>
      </c>
      <c r="G5" s="46">
        <v>1.0</v>
      </c>
      <c r="H5" s="46">
        <v>1.0</v>
      </c>
      <c r="I5" s="46">
        <v>0.0</v>
      </c>
      <c r="J5" s="46">
        <v>0.0</v>
      </c>
      <c r="K5" s="46">
        <v>0.0</v>
      </c>
      <c r="L5" s="46">
        <v>1.0</v>
      </c>
      <c r="M5" s="46">
        <v>0.0</v>
      </c>
      <c r="N5" s="46">
        <v>0.0</v>
      </c>
      <c r="O5" s="46">
        <v>0.0</v>
      </c>
      <c r="P5" s="46">
        <v>0.0</v>
      </c>
      <c r="Q5" s="46">
        <v>0.0</v>
      </c>
      <c r="R5" s="46" t="s">
        <v>400</v>
      </c>
      <c r="S5" s="46" t="s">
        <v>401</v>
      </c>
      <c r="T5" s="46" t="s">
        <v>402</v>
      </c>
      <c r="U5" s="46" t="s">
        <v>402</v>
      </c>
      <c r="V5" s="46" t="s">
        <v>402</v>
      </c>
      <c r="W5" s="46" t="s">
        <v>406</v>
      </c>
    </row>
    <row r="6">
      <c r="A6" s="44" t="s">
        <v>403</v>
      </c>
      <c r="B6" s="46" t="s">
        <v>13</v>
      </c>
      <c r="C6" s="46" t="s">
        <v>10</v>
      </c>
      <c r="D6" s="46" t="s">
        <v>11</v>
      </c>
      <c r="E6" s="47">
        <v>44001.0</v>
      </c>
      <c r="F6" s="46">
        <v>1.0</v>
      </c>
      <c r="G6" s="46">
        <v>1.0</v>
      </c>
      <c r="H6" s="46">
        <v>0.0</v>
      </c>
      <c r="I6" s="46">
        <v>0.0</v>
      </c>
      <c r="J6" s="46">
        <v>0.0</v>
      </c>
      <c r="K6" s="46">
        <v>0.0</v>
      </c>
      <c r="L6" s="46">
        <v>1.0</v>
      </c>
      <c r="M6" s="46">
        <v>0.0</v>
      </c>
      <c r="N6" s="46">
        <v>0.0</v>
      </c>
      <c r="O6" s="46">
        <v>0.0</v>
      </c>
      <c r="P6" s="46">
        <v>0.0</v>
      </c>
      <c r="Q6" s="46">
        <v>0.0</v>
      </c>
      <c r="R6" s="46" t="s">
        <v>400</v>
      </c>
      <c r="S6" s="46" t="s">
        <v>401</v>
      </c>
      <c r="T6" s="46" t="s">
        <v>402</v>
      </c>
      <c r="U6" s="46" t="s">
        <v>402</v>
      </c>
      <c r="V6" s="46" t="s">
        <v>402</v>
      </c>
      <c r="W6" s="46" t="s">
        <v>402</v>
      </c>
    </row>
    <row r="7">
      <c r="A7" s="44" t="s">
        <v>404</v>
      </c>
      <c r="B7" s="46" t="s">
        <v>9</v>
      </c>
      <c r="C7" s="46" t="s">
        <v>10</v>
      </c>
      <c r="D7" s="46" t="s">
        <v>11</v>
      </c>
      <c r="E7" s="47">
        <v>44006.0</v>
      </c>
      <c r="F7" s="46">
        <v>1.0</v>
      </c>
      <c r="G7" s="46">
        <v>1.0</v>
      </c>
      <c r="H7" s="46">
        <v>0.0</v>
      </c>
      <c r="I7" s="46">
        <v>0.0</v>
      </c>
      <c r="J7" s="46">
        <v>0.0</v>
      </c>
      <c r="K7" s="46">
        <v>0.0</v>
      </c>
      <c r="L7" s="46">
        <v>1.0</v>
      </c>
      <c r="M7" s="46">
        <v>0.0</v>
      </c>
      <c r="N7" s="46">
        <v>0.0</v>
      </c>
      <c r="O7" s="46">
        <v>0.0</v>
      </c>
      <c r="P7" s="46">
        <v>0.0</v>
      </c>
      <c r="Q7" s="46">
        <v>0.0</v>
      </c>
      <c r="R7" s="46" t="s">
        <v>400</v>
      </c>
      <c r="S7" s="46" t="s">
        <v>405</v>
      </c>
      <c r="T7" s="46" t="s">
        <v>402</v>
      </c>
      <c r="U7" s="46" t="s">
        <v>406</v>
      </c>
      <c r="V7" s="46" t="s">
        <v>406</v>
      </c>
      <c r="W7" s="46" t="s">
        <v>402</v>
      </c>
    </row>
    <row r="8">
      <c r="A8" s="44" t="s">
        <v>29</v>
      </c>
      <c r="B8" s="46" t="s">
        <v>13</v>
      </c>
      <c r="C8" s="46" t="s">
        <v>30</v>
      </c>
      <c r="D8" s="46" t="s">
        <v>11</v>
      </c>
      <c r="E8" s="47">
        <v>44097.0</v>
      </c>
      <c r="F8" s="46">
        <v>0.0</v>
      </c>
      <c r="G8" s="46">
        <v>0.0</v>
      </c>
      <c r="H8" s="46">
        <v>0.0</v>
      </c>
      <c r="I8" s="46">
        <v>0.0</v>
      </c>
      <c r="J8" s="46">
        <v>0.0</v>
      </c>
      <c r="K8" s="46">
        <v>0.0</v>
      </c>
      <c r="L8" s="46">
        <v>1.0</v>
      </c>
      <c r="M8" s="46">
        <v>0.0</v>
      </c>
      <c r="N8" s="46">
        <v>0.0</v>
      </c>
      <c r="O8" s="46">
        <v>0.0</v>
      </c>
      <c r="P8" s="46">
        <v>0.0</v>
      </c>
      <c r="Q8" s="46">
        <v>0.0</v>
      </c>
      <c r="R8" s="46" t="s">
        <v>407</v>
      </c>
      <c r="S8" s="46" t="s">
        <v>405</v>
      </c>
      <c r="T8" s="46" t="s">
        <v>402</v>
      </c>
      <c r="U8" s="46" t="s">
        <v>402</v>
      </c>
      <c r="V8" s="46" t="s">
        <v>402</v>
      </c>
      <c r="W8" s="46" t="s">
        <v>406</v>
      </c>
    </row>
    <row r="9">
      <c r="A9" s="44" t="s">
        <v>255</v>
      </c>
      <c r="B9" s="46" t="s">
        <v>9</v>
      </c>
      <c r="C9" s="46" t="s">
        <v>33</v>
      </c>
      <c r="D9" s="46" t="s">
        <v>11</v>
      </c>
      <c r="E9" s="47">
        <v>44097.0</v>
      </c>
      <c r="F9" s="46">
        <v>1.0</v>
      </c>
      <c r="G9" s="46">
        <v>1.0</v>
      </c>
      <c r="H9" s="46">
        <v>1.0</v>
      </c>
      <c r="I9" s="46">
        <v>0.0</v>
      </c>
      <c r="J9" s="46">
        <v>1.0</v>
      </c>
      <c r="K9" s="46">
        <v>1.0</v>
      </c>
      <c r="L9" s="46">
        <v>1.0</v>
      </c>
      <c r="M9" s="46">
        <v>1.0</v>
      </c>
      <c r="N9" s="46">
        <v>0.0</v>
      </c>
      <c r="O9" s="46">
        <v>0.0</v>
      </c>
      <c r="P9" s="46">
        <v>0.0</v>
      </c>
      <c r="Q9" s="46">
        <v>0.0</v>
      </c>
      <c r="R9" s="46" t="s">
        <v>407</v>
      </c>
      <c r="S9" s="46" t="s">
        <v>401</v>
      </c>
      <c r="T9" s="46" t="s">
        <v>402</v>
      </c>
      <c r="U9" s="46" t="s">
        <v>402</v>
      </c>
      <c r="V9" s="46" t="s">
        <v>402</v>
      </c>
      <c r="W9" s="46" t="s">
        <v>406</v>
      </c>
    </row>
    <row r="10">
      <c r="A10" s="44" t="s">
        <v>255</v>
      </c>
      <c r="B10" s="46" t="s">
        <v>9</v>
      </c>
      <c r="C10" s="46" t="s">
        <v>35</v>
      </c>
      <c r="D10" s="46" t="s">
        <v>36</v>
      </c>
      <c r="E10" s="47">
        <v>43944.0</v>
      </c>
      <c r="F10" s="46">
        <v>1.0</v>
      </c>
      <c r="G10" s="46">
        <v>1.0</v>
      </c>
      <c r="H10" s="46">
        <v>0.0</v>
      </c>
      <c r="I10" s="46">
        <v>1.0</v>
      </c>
      <c r="J10" s="46">
        <v>0.0</v>
      </c>
      <c r="K10" s="46">
        <v>1.0</v>
      </c>
      <c r="L10" s="46">
        <v>1.0</v>
      </c>
      <c r="M10" s="46">
        <v>1.0</v>
      </c>
      <c r="N10" s="46">
        <v>0.0</v>
      </c>
      <c r="O10" s="46">
        <v>1.0</v>
      </c>
      <c r="P10" s="46">
        <v>1.0</v>
      </c>
      <c r="Q10" s="46">
        <v>0.0</v>
      </c>
      <c r="R10" s="46" t="s">
        <v>428</v>
      </c>
      <c r="S10" s="46" t="s">
        <v>401</v>
      </c>
      <c r="T10" s="46" t="s">
        <v>402</v>
      </c>
      <c r="U10" s="46" t="s">
        <v>402</v>
      </c>
      <c r="V10" s="46" t="s">
        <v>402</v>
      </c>
      <c r="W10" s="46" t="s">
        <v>406</v>
      </c>
    </row>
    <row r="11">
      <c r="A11" s="44" t="s">
        <v>255</v>
      </c>
      <c r="B11" s="46" t="s">
        <v>38</v>
      </c>
      <c r="C11" s="46" t="s">
        <v>35</v>
      </c>
      <c r="D11" s="46" t="s">
        <v>36</v>
      </c>
      <c r="E11" s="47">
        <v>43944.0</v>
      </c>
      <c r="F11" s="46">
        <v>1.0</v>
      </c>
      <c r="G11" s="46">
        <v>1.0</v>
      </c>
      <c r="H11" s="46">
        <v>0.0</v>
      </c>
      <c r="I11" s="46">
        <v>1.0</v>
      </c>
      <c r="J11" s="46">
        <v>0.0</v>
      </c>
      <c r="K11" s="46">
        <v>1.0</v>
      </c>
      <c r="L11" s="46">
        <v>1.0</v>
      </c>
      <c r="M11" s="46">
        <v>1.0</v>
      </c>
      <c r="N11" s="46">
        <v>0.0</v>
      </c>
      <c r="O11" s="46">
        <v>1.0</v>
      </c>
      <c r="P11" s="46">
        <v>1.0</v>
      </c>
      <c r="Q11" s="46">
        <v>0.0</v>
      </c>
      <c r="R11" s="46" t="s">
        <v>428</v>
      </c>
      <c r="S11" s="46" t="s">
        <v>401</v>
      </c>
      <c r="T11" s="46" t="s">
        <v>402</v>
      </c>
      <c r="U11" s="46" t="s">
        <v>402</v>
      </c>
      <c r="V11" s="46" t="s">
        <v>402</v>
      </c>
      <c r="W11" s="46" t="s">
        <v>406</v>
      </c>
    </row>
    <row r="12">
      <c r="A12" s="44" t="s">
        <v>427</v>
      </c>
      <c r="B12" s="46" t="s">
        <v>9</v>
      </c>
      <c r="C12" s="46" t="s">
        <v>10</v>
      </c>
      <c r="D12" s="46" t="s">
        <v>11</v>
      </c>
      <c r="E12" s="47">
        <v>44173.0</v>
      </c>
      <c r="F12" s="46">
        <v>0.0</v>
      </c>
      <c r="G12" s="46">
        <v>1.0</v>
      </c>
      <c r="H12" s="46">
        <v>0.0</v>
      </c>
      <c r="I12" s="46">
        <v>0.0</v>
      </c>
      <c r="J12" s="46">
        <v>0.0</v>
      </c>
      <c r="K12" s="46">
        <v>0.0</v>
      </c>
      <c r="L12" s="46">
        <v>0.0</v>
      </c>
      <c r="M12" s="46">
        <v>0.0</v>
      </c>
      <c r="N12" s="46">
        <v>0.0</v>
      </c>
      <c r="O12" s="46">
        <v>0.0</v>
      </c>
      <c r="P12" s="46">
        <v>0.0</v>
      </c>
      <c r="Q12" s="46">
        <v>0.0</v>
      </c>
      <c r="R12" s="46" t="s">
        <v>407</v>
      </c>
      <c r="S12" s="46" t="s">
        <v>401</v>
      </c>
      <c r="T12" s="46" t="s">
        <v>402</v>
      </c>
      <c r="U12" s="46" t="s">
        <v>402</v>
      </c>
      <c r="V12" s="46" t="s">
        <v>402</v>
      </c>
      <c r="W12" s="46" t="s">
        <v>406</v>
      </c>
    </row>
    <row r="13">
      <c r="A13" s="44" t="s">
        <v>41</v>
      </c>
      <c r="B13" s="46" t="s">
        <v>9</v>
      </c>
      <c r="C13" s="46" t="s">
        <v>42</v>
      </c>
      <c r="D13" s="46" t="s">
        <v>43</v>
      </c>
      <c r="E13" s="47">
        <v>44180.0</v>
      </c>
      <c r="F13" s="46">
        <v>1.0</v>
      </c>
      <c r="G13" s="46">
        <v>1.0</v>
      </c>
      <c r="H13" s="46">
        <v>0.5</v>
      </c>
      <c r="I13" s="46">
        <v>0.0</v>
      </c>
      <c r="J13" s="46">
        <v>1.0</v>
      </c>
      <c r="K13" s="46">
        <v>1.0</v>
      </c>
      <c r="L13" s="46">
        <v>1.0</v>
      </c>
      <c r="M13" s="46">
        <v>0.0</v>
      </c>
      <c r="N13" s="46">
        <v>0.0</v>
      </c>
      <c r="O13" s="46">
        <v>1.0</v>
      </c>
      <c r="P13" s="46">
        <v>0.0</v>
      </c>
      <c r="Q13" s="46">
        <v>0.0</v>
      </c>
      <c r="R13" s="46" t="s">
        <v>407</v>
      </c>
      <c r="S13" s="46" t="s">
        <v>401</v>
      </c>
      <c r="T13" s="46" t="s">
        <v>402</v>
      </c>
      <c r="U13" s="46" t="s">
        <v>402</v>
      </c>
      <c r="V13" s="46" t="s">
        <v>402</v>
      </c>
      <c r="W13" s="46" t="s">
        <v>402</v>
      </c>
    </row>
    <row r="14">
      <c r="A14" s="44" t="s">
        <v>408</v>
      </c>
      <c r="B14" s="46" t="s">
        <v>9</v>
      </c>
      <c r="C14" s="46" t="s">
        <v>10</v>
      </c>
      <c r="D14" s="46" t="s">
        <v>11</v>
      </c>
      <c r="E14" s="47">
        <v>44175.0</v>
      </c>
      <c r="F14" s="46">
        <v>1.0</v>
      </c>
      <c r="G14" s="46">
        <v>1.0</v>
      </c>
      <c r="H14" s="46">
        <v>0.0</v>
      </c>
      <c r="I14" s="46">
        <v>0.0</v>
      </c>
      <c r="J14" s="46">
        <v>0.0</v>
      </c>
      <c r="K14" s="46">
        <v>0.0</v>
      </c>
      <c r="L14" s="46">
        <v>1.0</v>
      </c>
      <c r="M14" s="46">
        <v>0.0</v>
      </c>
      <c r="N14" s="46">
        <v>0.0</v>
      </c>
      <c r="O14" s="46">
        <v>0.0</v>
      </c>
      <c r="P14" s="46">
        <v>1.0</v>
      </c>
      <c r="Q14" s="46">
        <v>0.0</v>
      </c>
      <c r="R14" s="46" t="s">
        <v>407</v>
      </c>
      <c r="S14" s="46" t="s">
        <v>401</v>
      </c>
      <c r="T14" s="46" t="s">
        <v>402</v>
      </c>
      <c r="U14" s="46" t="s">
        <v>402</v>
      </c>
      <c r="V14" s="46" t="s">
        <v>402</v>
      </c>
      <c r="W14" s="46" t="s">
        <v>402</v>
      </c>
    </row>
    <row r="15">
      <c r="A15" s="44" t="s">
        <v>429</v>
      </c>
      <c r="B15" s="46" t="s">
        <v>13</v>
      </c>
      <c r="C15" s="46" t="s">
        <v>10</v>
      </c>
      <c r="D15" s="46" t="s">
        <v>11</v>
      </c>
      <c r="E15" s="47">
        <v>44804.0</v>
      </c>
      <c r="F15" s="46">
        <v>1.0</v>
      </c>
      <c r="G15" s="46">
        <v>1.0</v>
      </c>
      <c r="H15" s="46">
        <v>0.0</v>
      </c>
      <c r="I15" s="46">
        <v>0.0</v>
      </c>
      <c r="J15" s="46">
        <v>0.0</v>
      </c>
      <c r="K15" s="46">
        <v>0.0</v>
      </c>
      <c r="L15" s="46">
        <v>1.0</v>
      </c>
      <c r="M15" s="46">
        <v>0.0</v>
      </c>
      <c r="N15" s="46">
        <v>0.0</v>
      </c>
      <c r="O15" s="46">
        <v>0.0</v>
      </c>
      <c r="P15" s="46">
        <v>1.0</v>
      </c>
      <c r="Q15" s="46">
        <v>0.0</v>
      </c>
      <c r="R15" s="46" t="s">
        <v>417</v>
      </c>
      <c r="S15" s="46" t="s">
        <v>405</v>
      </c>
      <c r="T15" s="46" t="s">
        <v>402</v>
      </c>
      <c r="U15" s="46" t="s">
        <v>402</v>
      </c>
      <c r="V15" s="46" t="s">
        <v>402</v>
      </c>
      <c r="W15" s="46" t="s">
        <v>406</v>
      </c>
    </row>
    <row r="16">
      <c r="A16" s="44" t="s">
        <v>410</v>
      </c>
      <c r="B16" s="46" t="s">
        <v>9</v>
      </c>
      <c r="C16" s="46" t="s">
        <v>58</v>
      </c>
      <c r="D16" s="46" t="s">
        <v>11</v>
      </c>
      <c r="E16" s="48">
        <v>45121.0</v>
      </c>
      <c r="F16" s="46">
        <v>1.0</v>
      </c>
      <c r="G16" s="46">
        <v>1.0</v>
      </c>
      <c r="H16" s="46">
        <v>0.0</v>
      </c>
      <c r="I16" s="46">
        <v>0.0</v>
      </c>
      <c r="J16" s="46">
        <v>0.0</v>
      </c>
      <c r="K16" s="46">
        <v>0.0</v>
      </c>
      <c r="L16" s="46">
        <v>1.0</v>
      </c>
      <c r="M16" s="46">
        <v>1.0</v>
      </c>
      <c r="N16" s="46">
        <v>0.0</v>
      </c>
      <c r="O16" s="46">
        <v>0.0</v>
      </c>
      <c r="P16" s="46">
        <v>0.0</v>
      </c>
      <c r="Q16" s="46">
        <v>0.0</v>
      </c>
      <c r="R16" s="46" t="s">
        <v>411</v>
      </c>
      <c r="S16" s="46" t="s">
        <v>401</v>
      </c>
      <c r="T16" s="46" t="s">
        <v>402</v>
      </c>
      <c r="U16" s="46" t="s">
        <v>406</v>
      </c>
      <c r="V16" s="46" t="s">
        <v>402</v>
      </c>
      <c r="W16" s="46" t="s">
        <v>402</v>
      </c>
    </row>
    <row r="17">
      <c r="A17" s="44" t="s">
        <v>410</v>
      </c>
      <c r="B17" s="46" t="s">
        <v>9</v>
      </c>
      <c r="C17" s="46" t="s">
        <v>30</v>
      </c>
      <c r="D17" s="46" t="s">
        <v>60</v>
      </c>
      <c r="E17" s="47">
        <v>44271.0</v>
      </c>
      <c r="F17" s="46">
        <v>0.0</v>
      </c>
      <c r="G17" s="46">
        <v>1.0</v>
      </c>
      <c r="H17" s="46">
        <v>1.0</v>
      </c>
      <c r="I17" s="46">
        <v>0.0</v>
      </c>
      <c r="J17" s="46">
        <v>1.0</v>
      </c>
      <c r="K17" s="46">
        <v>1.0</v>
      </c>
      <c r="L17" s="46">
        <v>0.0</v>
      </c>
      <c r="M17" s="46">
        <v>0.0</v>
      </c>
      <c r="N17" s="46">
        <v>0.0</v>
      </c>
      <c r="O17" s="46">
        <v>0.0</v>
      </c>
      <c r="P17" s="46">
        <v>0.0</v>
      </c>
      <c r="Q17" s="46">
        <v>0.0</v>
      </c>
      <c r="R17" s="46" t="s">
        <v>412</v>
      </c>
      <c r="S17" s="46" t="s">
        <v>401</v>
      </c>
      <c r="T17" s="46" t="s">
        <v>402</v>
      </c>
      <c r="U17" s="46" t="s">
        <v>406</v>
      </c>
      <c r="V17" s="46" t="s">
        <v>402</v>
      </c>
      <c r="W17" s="46" t="s">
        <v>402</v>
      </c>
    </row>
    <row r="18">
      <c r="A18" s="44" t="s">
        <v>413</v>
      </c>
      <c r="B18" s="46" t="s">
        <v>63</v>
      </c>
      <c r="E18" s="47">
        <v>44287.0</v>
      </c>
      <c r="F18" s="46">
        <v>1.0</v>
      </c>
      <c r="G18" s="46">
        <v>0.0</v>
      </c>
      <c r="H18" s="46">
        <v>0.0</v>
      </c>
      <c r="I18" s="46">
        <v>0.0</v>
      </c>
      <c r="J18" s="46">
        <v>0.0</v>
      </c>
      <c r="K18" s="46">
        <v>0.0</v>
      </c>
      <c r="L18" s="46">
        <v>1.0</v>
      </c>
      <c r="M18" s="46">
        <v>0.0</v>
      </c>
      <c r="N18" s="46">
        <v>0.0</v>
      </c>
      <c r="O18" s="46">
        <v>0.0</v>
      </c>
      <c r="P18" s="46">
        <v>0.0</v>
      </c>
      <c r="Q18" s="46">
        <v>0.0</v>
      </c>
      <c r="R18" s="46" t="s">
        <v>412</v>
      </c>
      <c r="S18" s="46" t="s">
        <v>401</v>
      </c>
      <c r="T18" s="46" t="s">
        <v>402</v>
      </c>
      <c r="U18" s="46" t="s">
        <v>406</v>
      </c>
      <c r="V18" s="46" t="s">
        <v>402</v>
      </c>
      <c r="W18" s="46" t="s">
        <v>402</v>
      </c>
    </row>
    <row r="19">
      <c r="A19" s="44" t="s">
        <v>410</v>
      </c>
      <c r="B19" s="46" t="s">
        <v>9</v>
      </c>
      <c r="C19" s="46" t="s">
        <v>58</v>
      </c>
      <c r="D19" s="46" t="s">
        <v>65</v>
      </c>
      <c r="E19" s="48">
        <v>44305.0</v>
      </c>
      <c r="F19" s="46">
        <v>0.0</v>
      </c>
      <c r="G19" s="46">
        <v>0.0</v>
      </c>
      <c r="H19" s="46">
        <v>0.0</v>
      </c>
      <c r="I19" s="46">
        <v>1.0</v>
      </c>
      <c r="J19" s="46">
        <v>0.0</v>
      </c>
      <c r="K19" s="46">
        <v>1.0</v>
      </c>
      <c r="L19" s="46">
        <v>0.0</v>
      </c>
      <c r="M19" s="46">
        <v>0.0</v>
      </c>
      <c r="N19" s="46">
        <v>0.0</v>
      </c>
      <c r="O19" s="46">
        <v>0.0</v>
      </c>
      <c r="P19" s="46">
        <v>1.0</v>
      </c>
      <c r="Q19" s="46">
        <v>0.0</v>
      </c>
      <c r="R19" s="46" t="s">
        <v>412</v>
      </c>
      <c r="S19" s="46" t="s">
        <v>401</v>
      </c>
      <c r="T19" s="46" t="s">
        <v>402</v>
      </c>
      <c r="U19" s="46" t="s">
        <v>406</v>
      </c>
      <c r="V19" s="46" t="s">
        <v>402</v>
      </c>
      <c r="W19" s="46" t="s">
        <v>402</v>
      </c>
    </row>
    <row r="20">
      <c r="A20" s="44" t="s">
        <v>69</v>
      </c>
      <c r="B20" s="46" t="s">
        <v>9</v>
      </c>
      <c r="C20" s="46" t="s">
        <v>70</v>
      </c>
      <c r="D20" s="46" t="s">
        <v>71</v>
      </c>
      <c r="E20" s="47">
        <v>44299.0</v>
      </c>
      <c r="F20" s="46">
        <v>0.0</v>
      </c>
      <c r="G20" s="46">
        <v>1.0</v>
      </c>
      <c r="H20" s="46">
        <v>0.0</v>
      </c>
      <c r="I20" s="46">
        <v>0.0</v>
      </c>
      <c r="J20" s="46">
        <v>1.0</v>
      </c>
      <c r="K20" s="46">
        <v>0.0</v>
      </c>
      <c r="L20" s="46">
        <v>1.0</v>
      </c>
      <c r="M20" s="46">
        <v>0.0</v>
      </c>
      <c r="N20" s="46">
        <v>0.0</v>
      </c>
      <c r="O20" s="46">
        <v>0.0</v>
      </c>
      <c r="P20" s="46">
        <v>1.0</v>
      </c>
      <c r="Q20" s="46">
        <v>0.0</v>
      </c>
      <c r="R20" s="46" t="s">
        <v>412</v>
      </c>
      <c r="S20" s="46" t="s">
        <v>401</v>
      </c>
      <c r="T20" s="46" t="s">
        <v>402</v>
      </c>
      <c r="U20" s="46" t="s">
        <v>402</v>
      </c>
      <c r="V20" s="46" t="s">
        <v>402</v>
      </c>
      <c r="W20" s="46" t="s">
        <v>402</v>
      </c>
    </row>
    <row r="21">
      <c r="A21" s="44" t="s">
        <v>430</v>
      </c>
      <c r="B21" s="46" t="s">
        <v>63</v>
      </c>
      <c r="C21" s="46" t="s">
        <v>74</v>
      </c>
      <c r="D21" s="46" t="s">
        <v>11</v>
      </c>
      <c r="E21" s="47">
        <v>44375.0</v>
      </c>
      <c r="F21" s="46">
        <v>1.0</v>
      </c>
      <c r="G21" s="46">
        <v>1.0</v>
      </c>
      <c r="H21" s="46">
        <v>1.0</v>
      </c>
      <c r="I21" s="46">
        <v>0.0</v>
      </c>
      <c r="J21" s="46">
        <v>1.0</v>
      </c>
      <c r="K21" s="46">
        <v>0.0</v>
      </c>
      <c r="L21" s="46">
        <v>1.0</v>
      </c>
      <c r="M21" s="46">
        <v>1.0</v>
      </c>
      <c r="N21" s="46">
        <v>0.0</v>
      </c>
      <c r="O21" s="46">
        <v>0.0</v>
      </c>
      <c r="P21" s="46">
        <v>0.0</v>
      </c>
      <c r="Q21" s="46">
        <v>0.0</v>
      </c>
      <c r="R21" s="46" t="s">
        <v>414</v>
      </c>
      <c r="S21" s="46" t="s">
        <v>401</v>
      </c>
      <c r="T21" s="46" t="s">
        <v>402</v>
      </c>
      <c r="U21" s="46" t="s">
        <v>402</v>
      </c>
      <c r="V21" s="46" t="s">
        <v>402</v>
      </c>
      <c r="W21" s="46" t="s">
        <v>406</v>
      </c>
    </row>
    <row r="22">
      <c r="A22" s="44" t="s">
        <v>430</v>
      </c>
      <c r="B22" s="46" t="s">
        <v>13</v>
      </c>
      <c r="C22" s="46" t="s">
        <v>10</v>
      </c>
      <c r="D22" s="46" t="s">
        <v>11</v>
      </c>
      <c r="E22" s="47">
        <v>44375.0</v>
      </c>
      <c r="F22" s="46">
        <v>0.0</v>
      </c>
      <c r="G22" s="46">
        <v>0.5</v>
      </c>
      <c r="H22" s="46">
        <v>0.5</v>
      </c>
      <c r="I22" s="46">
        <v>0.0</v>
      </c>
      <c r="J22" s="46">
        <v>1.0</v>
      </c>
      <c r="K22" s="46">
        <v>0.0</v>
      </c>
      <c r="L22" s="46">
        <v>1.0</v>
      </c>
      <c r="M22" s="46">
        <v>0.0</v>
      </c>
      <c r="N22" s="46">
        <v>0.0</v>
      </c>
      <c r="O22" s="46">
        <v>0.0</v>
      </c>
      <c r="P22" s="46">
        <v>0.0</v>
      </c>
      <c r="Q22" s="46">
        <v>0.0</v>
      </c>
      <c r="R22" s="46" t="s">
        <v>414</v>
      </c>
      <c r="S22" s="46" t="s">
        <v>401</v>
      </c>
      <c r="T22" s="46" t="s">
        <v>402</v>
      </c>
      <c r="U22" s="46" t="s">
        <v>402</v>
      </c>
      <c r="V22" s="46" t="s">
        <v>402</v>
      </c>
      <c r="W22" s="46" t="s">
        <v>406</v>
      </c>
    </row>
    <row r="23">
      <c r="A23" s="44" t="s">
        <v>430</v>
      </c>
      <c r="B23" s="46" t="s">
        <v>77</v>
      </c>
      <c r="C23" s="46" t="s">
        <v>10</v>
      </c>
      <c r="D23" s="46" t="s">
        <v>11</v>
      </c>
      <c r="E23" s="47">
        <v>44375.0</v>
      </c>
      <c r="F23" s="46">
        <v>0.0</v>
      </c>
      <c r="G23" s="46">
        <v>0.5</v>
      </c>
      <c r="H23" s="46">
        <v>0.5</v>
      </c>
      <c r="I23" s="46">
        <v>0.0</v>
      </c>
      <c r="J23" s="46">
        <v>0.0</v>
      </c>
      <c r="K23" s="46">
        <v>0.0</v>
      </c>
      <c r="L23" s="46">
        <v>0.0</v>
      </c>
      <c r="M23" s="46">
        <v>0.0</v>
      </c>
      <c r="N23" s="46">
        <v>0.0</v>
      </c>
      <c r="O23" s="46">
        <v>0.0</v>
      </c>
      <c r="P23" s="46">
        <v>0.0</v>
      </c>
      <c r="Q23" s="46">
        <v>0.0</v>
      </c>
      <c r="R23" s="46" t="s">
        <v>414</v>
      </c>
      <c r="S23" s="46" t="s">
        <v>401</v>
      </c>
      <c r="T23" s="46" t="s">
        <v>402</v>
      </c>
      <c r="U23" s="46" t="s">
        <v>402</v>
      </c>
      <c r="V23" s="46" t="s">
        <v>402</v>
      </c>
      <c r="W23" s="46" t="s">
        <v>406</v>
      </c>
    </row>
    <row r="24">
      <c r="A24" s="44" t="s">
        <v>430</v>
      </c>
      <c r="B24" s="46" t="s">
        <v>16</v>
      </c>
      <c r="C24" s="46" t="s">
        <v>10</v>
      </c>
      <c r="D24" s="46" t="s">
        <v>79</v>
      </c>
      <c r="E24" s="47">
        <v>44375.0</v>
      </c>
      <c r="F24" s="46">
        <v>0.0</v>
      </c>
      <c r="G24" s="46">
        <v>0.5</v>
      </c>
      <c r="H24" s="46">
        <v>0.0</v>
      </c>
      <c r="I24" s="46">
        <v>0.0</v>
      </c>
      <c r="J24" s="46">
        <v>0.0</v>
      </c>
      <c r="K24" s="46">
        <v>0.0</v>
      </c>
      <c r="L24" s="46">
        <v>1.0</v>
      </c>
      <c r="M24" s="46">
        <v>0.0</v>
      </c>
      <c r="N24" s="46">
        <v>0.0</v>
      </c>
      <c r="O24" s="46">
        <v>1.0</v>
      </c>
      <c r="P24" s="46">
        <v>1.0</v>
      </c>
      <c r="Q24" s="46">
        <v>0.0</v>
      </c>
      <c r="R24" s="46" t="s">
        <v>414</v>
      </c>
      <c r="S24" s="46" t="s">
        <v>401</v>
      </c>
      <c r="T24" s="46" t="s">
        <v>402</v>
      </c>
      <c r="U24" s="46" t="s">
        <v>402</v>
      </c>
      <c r="V24" s="46" t="s">
        <v>402</v>
      </c>
      <c r="W24" s="46" t="s">
        <v>406</v>
      </c>
    </row>
    <row r="25">
      <c r="A25" s="44" t="s">
        <v>430</v>
      </c>
      <c r="B25" s="46" t="s">
        <v>81</v>
      </c>
      <c r="C25" s="46" t="s">
        <v>10</v>
      </c>
      <c r="D25" s="46" t="s">
        <v>82</v>
      </c>
      <c r="E25" s="47">
        <v>44375.0</v>
      </c>
      <c r="F25" s="46">
        <v>0.0</v>
      </c>
      <c r="G25" s="46">
        <v>1.0</v>
      </c>
      <c r="H25" s="46">
        <v>1.0</v>
      </c>
      <c r="I25" s="46">
        <v>0.0</v>
      </c>
      <c r="J25" s="46">
        <v>1.0</v>
      </c>
      <c r="K25" s="46">
        <v>0.0</v>
      </c>
      <c r="L25" s="46">
        <v>0.0</v>
      </c>
      <c r="M25" s="46">
        <v>0.0</v>
      </c>
      <c r="N25" s="46">
        <v>0.0</v>
      </c>
      <c r="O25" s="46">
        <v>0.0</v>
      </c>
      <c r="P25" s="46">
        <v>0.0</v>
      </c>
      <c r="Q25" s="46">
        <v>0.0</v>
      </c>
      <c r="R25" s="46" t="s">
        <v>414</v>
      </c>
      <c r="S25" s="46" t="s">
        <v>401</v>
      </c>
      <c r="T25" s="46" t="s">
        <v>402</v>
      </c>
      <c r="U25" s="46" t="s">
        <v>402</v>
      </c>
      <c r="V25" s="46" t="s">
        <v>402</v>
      </c>
      <c r="W25" s="46" t="s">
        <v>406</v>
      </c>
    </row>
    <row r="26">
      <c r="A26" s="44" t="s">
        <v>410</v>
      </c>
      <c r="B26" s="46" t="s">
        <v>9</v>
      </c>
      <c r="C26" s="46" t="s">
        <v>58</v>
      </c>
      <c r="D26" s="46" t="s">
        <v>84</v>
      </c>
      <c r="E26" s="48">
        <v>44390.0</v>
      </c>
      <c r="F26" s="46">
        <v>0.0</v>
      </c>
      <c r="G26" s="46">
        <v>1.0</v>
      </c>
      <c r="H26" s="46">
        <v>0.0</v>
      </c>
      <c r="I26" s="46">
        <v>0.0</v>
      </c>
      <c r="J26" s="46">
        <v>0.0</v>
      </c>
      <c r="K26" s="46">
        <v>1.0</v>
      </c>
      <c r="L26" s="46">
        <v>0.0</v>
      </c>
      <c r="M26" s="46">
        <v>0.0</v>
      </c>
      <c r="N26" s="46">
        <v>0.0</v>
      </c>
      <c r="O26" s="46">
        <v>0.0</v>
      </c>
      <c r="P26" s="46">
        <v>0.0</v>
      </c>
      <c r="Q26" s="46">
        <v>0.0</v>
      </c>
      <c r="R26" s="46" t="s">
        <v>414</v>
      </c>
      <c r="S26" s="46" t="s">
        <v>401</v>
      </c>
      <c r="T26" s="46" t="s">
        <v>402</v>
      </c>
      <c r="U26" s="46" t="s">
        <v>406</v>
      </c>
      <c r="V26" s="46" t="s">
        <v>402</v>
      </c>
      <c r="W26" s="46" t="s">
        <v>402</v>
      </c>
    </row>
    <row r="27">
      <c r="A27" s="44" t="s">
        <v>410</v>
      </c>
      <c r="B27" s="46" t="s">
        <v>9</v>
      </c>
      <c r="C27" s="46" t="s">
        <v>20</v>
      </c>
      <c r="D27" s="46" t="s">
        <v>11</v>
      </c>
      <c r="E27" s="48">
        <v>44385.0</v>
      </c>
      <c r="F27" s="46">
        <v>1.0</v>
      </c>
      <c r="G27" s="46">
        <v>1.0</v>
      </c>
      <c r="H27" s="46">
        <v>1.0</v>
      </c>
      <c r="I27" s="46">
        <v>0.0</v>
      </c>
      <c r="J27" s="46">
        <v>0.0</v>
      </c>
      <c r="K27" s="46">
        <v>0.0</v>
      </c>
      <c r="L27" s="46">
        <v>1.0</v>
      </c>
      <c r="M27" s="46">
        <v>0.0</v>
      </c>
      <c r="N27" s="46">
        <v>0.0</v>
      </c>
      <c r="O27" s="46">
        <v>1.0</v>
      </c>
      <c r="P27" s="46">
        <v>0.0</v>
      </c>
      <c r="Q27" s="46">
        <v>0.0</v>
      </c>
      <c r="R27" s="46" t="s">
        <v>414</v>
      </c>
      <c r="S27" s="46" t="s">
        <v>401</v>
      </c>
      <c r="T27" s="46" t="s">
        <v>402</v>
      </c>
      <c r="U27" s="46" t="s">
        <v>406</v>
      </c>
      <c r="V27" s="46" t="s">
        <v>402</v>
      </c>
      <c r="W27" s="46" t="s">
        <v>402</v>
      </c>
    </row>
    <row r="28">
      <c r="A28" s="44" t="s">
        <v>413</v>
      </c>
      <c r="B28" s="46" t="s">
        <v>9</v>
      </c>
      <c r="C28" s="46" t="s">
        <v>51</v>
      </c>
      <c r="D28" s="46" t="s">
        <v>11</v>
      </c>
      <c r="E28" s="47">
        <v>44428.0</v>
      </c>
      <c r="F28" s="46">
        <v>0.0</v>
      </c>
      <c r="G28" s="46">
        <v>1.0</v>
      </c>
      <c r="H28" s="46">
        <v>0.0</v>
      </c>
      <c r="I28" s="46">
        <v>0.0</v>
      </c>
      <c r="J28" s="46">
        <v>0.0</v>
      </c>
      <c r="K28" s="46">
        <v>0.5</v>
      </c>
      <c r="L28" s="46">
        <v>0.0</v>
      </c>
      <c r="M28" s="46">
        <v>0.0</v>
      </c>
      <c r="N28" s="46">
        <v>0.0</v>
      </c>
      <c r="O28" s="46">
        <v>0.0</v>
      </c>
      <c r="P28" s="46">
        <v>0.0</v>
      </c>
      <c r="Q28" s="46">
        <v>0.0</v>
      </c>
      <c r="R28" s="46" t="s">
        <v>414</v>
      </c>
      <c r="S28" s="46" t="s">
        <v>401</v>
      </c>
      <c r="T28" s="46" t="s">
        <v>402</v>
      </c>
      <c r="U28" s="46" t="s">
        <v>406</v>
      </c>
      <c r="V28" s="46" t="s">
        <v>402</v>
      </c>
      <c r="W28" s="46" t="s">
        <v>402</v>
      </c>
    </row>
    <row r="29">
      <c r="A29" s="44" t="s">
        <v>410</v>
      </c>
      <c r="B29" s="46" t="s">
        <v>9</v>
      </c>
      <c r="C29" s="46" t="s">
        <v>30</v>
      </c>
      <c r="D29" s="46" t="s">
        <v>90</v>
      </c>
      <c r="E29" s="48">
        <v>44441.0</v>
      </c>
      <c r="F29" s="46">
        <v>0.5</v>
      </c>
      <c r="G29" s="46">
        <v>0.0</v>
      </c>
      <c r="H29" s="46">
        <v>0.0</v>
      </c>
      <c r="I29" s="46">
        <v>1.0</v>
      </c>
      <c r="J29" s="46">
        <v>0.0</v>
      </c>
      <c r="K29" s="46">
        <v>0.5</v>
      </c>
      <c r="L29" s="46">
        <v>0.0</v>
      </c>
      <c r="M29" s="46">
        <v>0.0</v>
      </c>
      <c r="N29" s="46">
        <v>0.0</v>
      </c>
      <c r="O29" s="46">
        <v>1.0</v>
      </c>
      <c r="P29" s="46">
        <v>0.5</v>
      </c>
      <c r="Q29" s="46">
        <v>0.0</v>
      </c>
      <c r="R29" s="46" t="s">
        <v>415</v>
      </c>
      <c r="S29" s="46" t="s">
        <v>401</v>
      </c>
      <c r="T29" s="46" t="s">
        <v>402</v>
      </c>
      <c r="U29" s="46" t="s">
        <v>406</v>
      </c>
      <c r="V29" s="46" t="s">
        <v>402</v>
      </c>
      <c r="W29" s="46" t="s">
        <v>402</v>
      </c>
    </row>
    <row r="30">
      <c r="A30" s="44" t="s">
        <v>92</v>
      </c>
      <c r="B30" s="46" t="s">
        <v>13</v>
      </c>
      <c r="C30" s="46" t="s">
        <v>30</v>
      </c>
      <c r="D30" s="46" t="s">
        <v>11</v>
      </c>
      <c r="E30" s="47">
        <v>44461.0</v>
      </c>
      <c r="F30" s="46">
        <v>0.0</v>
      </c>
      <c r="G30" s="46">
        <v>1.0</v>
      </c>
      <c r="H30" s="46">
        <v>0.0</v>
      </c>
      <c r="I30" s="46">
        <v>0.0</v>
      </c>
      <c r="J30" s="46">
        <v>1.0</v>
      </c>
      <c r="K30" s="46">
        <v>0.0</v>
      </c>
      <c r="L30" s="46">
        <v>0.0</v>
      </c>
      <c r="M30" s="46">
        <v>0.0</v>
      </c>
      <c r="N30" s="46">
        <v>0.0</v>
      </c>
      <c r="O30" s="46">
        <v>0.0</v>
      </c>
      <c r="P30" s="46">
        <v>0.0</v>
      </c>
      <c r="Q30" s="46">
        <v>0.0</v>
      </c>
      <c r="R30" s="46" t="s">
        <v>415</v>
      </c>
      <c r="S30" s="46" t="s">
        <v>405</v>
      </c>
      <c r="T30" s="46" t="s">
        <v>402</v>
      </c>
      <c r="U30" s="46" t="s">
        <v>406</v>
      </c>
      <c r="V30" s="46" t="s">
        <v>406</v>
      </c>
      <c r="W30" s="46" t="s">
        <v>402</v>
      </c>
    </row>
    <row r="31">
      <c r="A31" s="44" t="s">
        <v>92</v>
      </c>
      <c r="B31" s="46" t="s">
        <v>9</v>
      </c>
      <c r="C31" s="46" t="s">
        <v>30</v>
      </c>
      <c r="D31" s="46" t="s">
        <v>94</v>
      </c>
      <c r="E31" s="47">
        <v>44461.0</v>
      </c>
      <c r="F31" s="46">
        <v>0.0</v>
      </c>
      <c r="G31" s="46">
        <v>1.0</v>
      </c>
      <c r="H31" s="46">
        <v>0.0</v>
      </c>
      <c r="I31" s="46">
        <v>0.0</v>
      </c>
      <c r="J31" s="46">
        <v>1.0</v>
      </c>
      <c r="K31" s="46">
        <v>0.0</v>
      </c>
      <c r="L31" s="46">
        <v>0.0</v>
      </c>
      <c r="M31" s="46">
        <v>0.0</v>
      </c>
      <c r="N31" s="46">
        <v>0.0</v>
      </c>
      <c r="O31" s="46">
        <v>0.0</v>
      </c>
      <c r="P31" s="46">
        <v>0.0</v>
      </c>
      <c r="Q31" s="46">
        <v>0.0</v>
      </c>
      <c r="R31" s="46" t="s">
        <v>415</v>
      </c>
      <c r="S31" s="46" t="s">
        <v>405</v>
      </c>
      <c r="T31" s="46" t="s">
        <v>402</v>
      </c>
      <c r="U31" s="46" t="s">
        <v>406</v>
      </c>
      <c r="V31" s="46" t="s">
        <v>406</v>
      </c>
      <c r="W31" s="46" t="s">
        <v>402</v>
      </c>
    </row>
    <row r="32">
      <c r="A32" s="44" t="s">
        <v>92</v>
      </c>
      <c r="B32" s="46" t="s">
        <v>9</v>
      </c>
      <c r="C32" s="46" t="s">
        <v>30</v>
      </c>
      <c r="D32" s="46" t="s">
        <v>94</v>
      </c>
      <c r="E32" s="47">
        <v>44461.0</v>
      </c>
      <c r="F32" s="46">
        <v>0.0</v>
      </c>
      <c r="G32" s="46">
        <v>1.0</v>
      </c>
      <c r="H32" s="46">
        <v>0.0</v>
      </c>
      <c r="I32" s="46">
        <v>0.0</v>
      </c>
      <c r="J32" s="46">
        <v>1.0</v>
      </c>
      <c r="K32" s="46">
        <v>0.0</v>
      </c>
      <c r="L32" s="46">
        <v>0.0</v>
      </c>
      <c r="M32" s="46">
        <v>0.0</v>
      </c>
      <c r="N32" s="46">
        <v>0.0</v>
      </c>
      <c r="O32" s="46">
        <v>0.0</v>
      </c>
      <c r="P32" s="46">
        <v>0.0</v>
      </c>
      <c r="Q32" s="46">
        <v>0.0</v>
      </c>
      <c r="R32" s="46" t="s">
        <v>415</v>
      </c>
      <c r="S32" s="46" t="s">
        <v>405</v>
      </c>
      <c r="T32" s="46" t="s">
        <v>402</v>
      </c>
      <c r="U32" s="46" t="s">
        <v>406</v>
      </c>
      <c r="V32" s="46" t="s">
        <v>406</v>
      </c>
      <c r="W32" s="46" t="s">
        <v>402</v>
      </c>
    </row>
    <row r="33">
      <c r="A33" s="44" t="s">
        <v>92</v>
      </c>
      <c r="B33" s="46" t="s">
        <v>9</v>
      </c>
      <c r="C33" s="46" t="s">
        <v>55</v>
      </c>
      <c r="D33" s="46" t="s">
        <v>97</v>
      </c>
      <c r="E33" s="47">
        <v>44461.0</v>
      </c>
      <c r="F33" s="46">
        <v>1.0</v>
      </c>
      <c r="G33" s="46">
        <v>1.0</v>
      </c>
      <c r="H33" s="46">
        <v>0.5</v>
      </c>
      <c r="I33" s="46">
        <v>0.0</v>
      </c>
      <c r="J33" s="46">
        <v>1.0</v>
      </c>
      <c r="K33" s="46">
        <v>0.0</v>
      </c>
      <c r="L33" s="46">
        <v>1.0</v>
      </c>
      <c r="M33" s="46">
        <v>0.0</v>
      </c>
      <c r="N33" s="46">
        <v>0.0</v>
      </c>
      <c r="O33" s="46">
        <v>0.5</v>
      </c>
      <c r="P33" s="46">
        <v>1.0</v>
      </c>
      <c r="Q33" s="46">
        <v>0.0</v>
      </c>
      <c r="R33" s="46" t="s">
        <v>415</v>
      </c>
      <c r="S33" s="46" t="s">
        <v>405</v>
      </c>
      <c r="T33" s="46" t="s">
        <v>402</v>
      </c>
      <c r="U33" s="46" t="s">
        <v>406</v>
      </c>
      <c r="V33" s="46" t="s">
        <v>406</v>
      </c>
      <c r="W33" s="46" t="s">
        <v>402</v>
      </c>
    </row>
    <row r="34">
      <c r="A34" s="44" t="s">
        <v>92</v>
      </c>
      <c r="B34" s="46" t="s">
        <v>9</v>
      </c>
      <c r="C34" s="46" t="s">
        <v>99</v>
      </c>
      <c r="D34" s="46" t="s">
        <v>97</v>
      </c>
      <c r="E34" s="47">
        <v>44461.0</v>
      </c>
      <c r="F34" s="46">
        <v>1.0</v>
      </c>
      <c r="G34" s="46">
        <v>1.0</v>
      </c>
      <c r="H34" s="46">
        <v>0.5</v>
      </c>
      <c r="I34" s="46">
        <v>0.0</v>
      </c>
      <c r="J34" s="46">
        <v>1.0</v>
      </c>
      <c r="K34" s="46">
        <v>0.0</v>
      </c>
      <c r="L34" s="46">
        <v>0.5</v>
      </c>
      <c r="M34" s="46">
        <v>0.0</v>
      </c>
      <c r="N34" s="46">
        <v>0.0</v>
      </c>
      <c r="O34" s="46">
        <v>0.5</v>
      </c>
      <c r="P34" s="46">
        <v>1.0</v>
      </c>
      <c r="Q34" s="46">
        <v>0.0</v>
      </c>
      <c r="R34" s="46" t="s">
        <v>415</v>
      </c>
      <c r="S34" s="46" t="s">
        <v>405</v>
      </c>
      <c r="T34" s="46" t="s">
        <v>402</v>
      </c>
      <c r="U34" s="46" t="s">
        <v>406</v>
      </c>
      <c r="V34" s="46" t="s">
        <v>406</v>
      </c>
      <c r="W34" s="46" t="s">
        <v>402</v>
      </c>
    </row>
    <row r="35">
      <c r="A35" s="44" t="s">
        <v>92</v>
      </c>
      <c r="B35" s="46" t="s">
        <v>9</v>
      </c>
      <c r="C35" s="46" t="s">
        <v>35</v>
      </c>
      <c r="D35" s="46" t="s">
        <v>11</v>
      </c>
      <c r="E35" s="47">
        <v>44461.0</v>
      </c>
      <c r="F35" s="46">
        <v>0.0</v>
      </c>
      <c r="G35" s="46">
        <v>1.0</v>
      </c>
      <c r="H35" s="46">
        <v>1.0</v>
      </c>
      <c r="I35" s="46">
        <v>0.0</v>
      </c>
      <c r="J35" s="46">
        <v>0.0</v>
      </c>
      <c r="K35" s="46">
        <v>0.0</v>
      </c>
      <c r="L35" s="46">
        <v>1.0</v>
      </c>
      <c r="M35" s="46">
        <v>0.0</v>
      </c>
      <c r="N35" s="46">
        <v>0.0</v>
      </c>
      <c r="O35" s="46">
        <v>1.0</v>
      </c>
      <c r="P35" s="46">
        <v>0.0</v>
      </c>
      <c r="Q35" s="46">
        <v>0.0</v>
      </c>
      <c r="R35" s="46" t="s">
        <v>415</v>
      </c>
      <c r="S35" s="46" t="s">
        <v>405</v>
      </c>
      <c r="T35" s="46" t="s">
        <v>402</v>
      </c>
      <c r="U35" s="46" t="s">
        <v>406</v>
      </c>
      <c r="V35" s="46" t="s">
        <v>406</v>
      </c>
      <c r="W35" s="46" t="s">
        <v>402</v>
      </c>
    </row>
    <row r="36">
      <c r="A36" s="44" t="s">
        <v>431</v>
      </c>
      <c r="B36" s="46" t="s">
        <v>81</v>
      </c>
      <c r="C36" s="46" t="s">
        <v>106</v>
      </c>
      <c r="D36" s="46" t="s">
        <v>107</v>
      </c>
      <c r="E36" s="47">
        <v>44202.0</v>
      </c>
      <c r="F36" s="46">
        <v>0.0</v>
      </c>
      <c r="G36" s="46">
        <v>0.5</v>
      </c>
      <c r="H36" s="46">
        <v>0.5</v>
      </c>
      <c r="I36" s="46">
        <v>0.0</v>
      </c>
      <c r="J36" s="46">
        <v>0.5</v>
      </c>
      <c r="K36" s="46">
        <v>0.0</v>
      </c>
      <c r="L36" s="46">
        <v>0.5</v>
      </c>
      <c r="M36" s="46">
        <v>0.0</v>
      </c>
      <c r="N36" s="46">
        <v>0.0</v>
      </c>
      <c r="O36" s="46">
        <v>0.0</v>
      </c>
      <c r="P36" s="46">
        <v>0.0</v>
      </c>
      <c r="Q36" s="46">
        <v>0.0</v>
      </c>
      <c r="R36" s="46" t="s">
        <v>407</v>
      </c>
      <c r="S36" s="46" t="s">
        <v>405</v>
      </c>
      <c r="T36" s="46" t="s">
        <v>402</v>
      </c>
      <c r="U36" s="46" t="s">
        <v>402</v>
      </c>
      <c r="V36" s="46" t="s">
        <v>402</v>
      </c>
      <c r="W36" s="46" t="s">
        <v>406</v>
      </c>
    </row>
    <row r="37">
      <c r="A37" s="44" t="s">
        <v>431</v>
      </c>
      <c r="B37" s="46" t="s">
        <v>13</v>
      </c>
      <c r="C37" s="46" t="s">
        <v>20</v>
      </c>
      <c r="D37" s="46" t="s">
        <v>109</v>
      </c>
      <c r="E37" s="47">
        <v>44202.0</v>
      </c>
      <c r="F37" s="46">
        <v>0.5</v>
      </c>
      <c r="G37" s="46">
        <v>0.5</v>
      </c>
      <c r="H37" s="46">
        <v>0.0</v>
      </c>
      <c r="I37" s="46">
        <v>0.0</v>
      </c>
      <c r="J37" s="46">
        <v>0.5</v>
      </c>
      <c r="K37" s="46">
        <v>0.0</v>
      </c>
      <c r="L37" s="46">
        <v>0.5</v>
      </c>
      <c r="M37" s="46">
        <v>0.0</v>
      </c>
      <c r="N37" s="46">
        <v>0.0</v>
      </c>
      <c r="O37" s="46">
        <v>0.0</v>
      </c>
      <c r="P37" s="46">
        <v>0.0</v>
      </c>
      <c r="Q37" s="46">
        <v>0.0</v>
      </c>
      <c r="R37" s="46" t="s">
        <v>407</v>
      </c>
      <c r="S37" s="46" t="s">
        <v>405</v>
      </c>
      <c r="T37" s="46" t="s">
        <v>402</v>
      </c>
      <c r="U37" s="46" t="s">
        <v>402</v>
      </c>
      <c r="V37" s="46" t="s">
        <v>402</v>
      </c>
      <c r="W37" s="46" t="s">
        <v>406</v>
      </c>
    </row>
    <row r="38">
      <c r="A38" s="44" t="s">
        <v>111</v>
      </c>
      <c r="B38" s="46" t="s">
        <v>13</v>
      </c>
      <c r="C38" s="46" t="s">
        <v>33</v>
      </c>
      <c r="D38" s="46" t="s">
        <v>11</v>
      </c>
      <c r="E38" s="47">
        <v>44580.0</v>
      </c>
      <c r="F38" s="46">
        <v>1.0</v>
      </c>
      <c r="G38" s="46">
        <v>1.0</v>
      </c>
      <c r="H38" s="46">
        <v>0.0</v>
      </c>
      <c r="I38" s="46">
        <v>0.0</v>
      </c>
      <c r="J38" s="46">
        <v>1.0</v>
      </c>
      <c r="K38" s="46">
        <v>0.0</v>
      </c>
      <c r="L38" s="46">
        <v>1.0</v>
      </c>
      <c r="M38" s="46">
        <v>0.0</v>
      </c>
      <c r="N38" s="46">
        <v>0.0</v>
      </c>
      <c r="O38" s="46">
        <v>0.5</v>
      </c>
      <c r="P38" s="46">
        <v>0.0</v>
      </c>
      <c r="Q38" s="46">
        <v>0.0</v>
      </c>
      <c r="R38" s="46" t="s">
        <v>415</v>
      </c>
      <c r="S38" s="46" t="s">
        <v>401</v>
      </c>
      <c r="T38" s="46" t="s">
        <v>402</v>
      </c>
      <c r="U38" s="46" t="s">
        <v>402</v>
      </c>
      <c r="V38" s="46" t="s">
        <v>402</v>
      </c>
      <c r="W38" s="46" t="s">
        <v>402</v>
      </c>
    </row>
    <row r="39">
      <c r="A39" s="44" t="s">
        <v>430</v>
      </c>
      <c r="B39" s="46" t="s">
        <v>9</v>
      </c>
      <c r="C39" s="46" t="s">
        <v>10</v>
      </c>
      <c r="D39" s="46" t="s">
        <v>11</v>
      </c>
      <c r="E39" s="47">
        <v>44596.0</v>
      </c>
      <c r="F39" s="46">
        <v>0.0</v>
      </c>
      <c r="G39" s="46">
        <v>1.0</v>
      </c>
      <c r="H39" s="46">
        <v>0.0</v>
      </c>
      <c r="I39" s="46">
        <v>0.0</v>
      </c>
      <c r="J39" s="46">
        <v>1.0</v>
      </c>
      <c r="K39" s="46">
        <v>0.0</v>
      </c>
      <c r="L39" s="46">
        <v>1.0</v>
      </c>
      <c r="M39" s="46">
        <v>0.0</v>
      </c>
      <c r="N39" s="46">
        <v>0.0</v>
      </c>
      <c r="O39" s="46">
        <v>0.0</v>
      </c>
      <c r="P39" s="46">
        <v>0.5</v>
      </c>
      <c r="Q39" s="46">
        <v>0.0</v>
      </c>
      <c r="R39" s="46" t="s">
        <v>415</v>
      </c>
      <c r="S39" s="46" t="s">
        <v>401</v>
      </c>
      <c r="T39" s="46" t="s">
        <v>402</v>
      </c>
      <c r="U39" s="46" t="s">
        <v>402</v>
      </c>
      <c r="V39" s="46" t="s">
        <v>402</v>
      </c>
      <c r="W39" s="46" t="s">
        <v>406</v>
      </c>
    </row>
    <row r="40">
      <c r="A40" s="44" t="s">
        <v>430</v>
      </c>
      <c r="B40" s="46" t="s">
        <v>9</v>
      </c>
      <c r="C40" s="46" t="s">
        <v>10</v>
      </c>
      <c r="D40" s="46" t="s">
        <v>11</v>
      </c>
      <c r="E40" s="47">
        <v>44624.0</v>
      </c>
      <c r="F40" s="46">
        <v>0.0</v>
      </c>
      <c r="G40" s="46">
        <v>1.0</v>
      </c>
      <c r="H40" s="46">
        <v>0.0</v>
      </c>
      <c r="I40" s="46">
        <v>0.0</v>
      </c>
      <c r="J40" s="46">
        <v>1.0</v>
      </c>
      <c r="K40" s="46">
        <v>0.0</v>
      </c>
      <c r="L40" s="46">
        <v>1.0</v>
      </c>
      <c r="M40" s="46">
        <v>0.0</v>
      </c>
      <c r="N40" s="46">
        <v>0.0</v>
      </c>
      <c r="O40" s="46">
        <v>0.5</v>
      </c>
      <c r="P40" s="46">
        <v>0.0</v>
      </c>
      <c r="Q40" s="46">
        <v>0.0</v>
      </c>
      <c r="R40" s="46" t="s">
        <v>417</v>
      </c>
      <c r="S40" s="46" t="s">
        <v>401</v>
      </c>
      <c r="T40" s="46" t="s">
        <v>402</v>
      </c>
      <c r="U40" s="46" t="s">
        <v>402</v>
      </c>
      <c r="V40" s="46" t="s">
        <v>402</v>
      </c>
      <c r="W40" s="46" t="s">
        <v>406</v>
      </c>
    </row>
    <row r="41">
      <c r="A41" s="44" t="s">
        <v>174</v>
      </c>
      <c r="B41" s="46" t="s">
        <v>9</v>
      </c>
      <c r="C41" s="46" t="s">
        <v>10</v>
      </c>
      <c r="D41" s="46" t="s">
        <v>116</v>
      </c>
      <c r="E41" s="47">
        <v>44350.0</v>
      </c>
      <c r="F41" s="46">
        <v>0.0</v>
      </c>
      <c r="G41" s="46">
        <v>1.0</v>
      </c>
      <c r="H41" s="46">
        <v>0.0</v>
      </c>
      <c r="I41" s="46">
        <v>0.0</v>
      </c>
      <c r="J41" s="46">
        <v>0.0</v>
      </c>
      <c r="K41" s="46">
        <v>0.0</v>
      </c>
      <c r="L41" s="46">
        <v>0.0</v>
      </c>
      <c r="M41" s="46">
        <v>0.0</v>
      </c>
      <c r="N41" s="46">
        <v>0.0</v>
      </c>
      <c r="O41" s="46">
        <v>0.0</v>
      </c>
      <c r="P41" s="46">
        <v>0.0</v>
      </c>
      <c r="Q41" s="46">
        <v>0.0</v>
      </c>
      <c r="R41" s="46" t="s">
        <v>414</v>
      </c>
      <c r="S41" s="46" t="s">
        <v>401</v>
      </c>
      <c r="T41" s="46" t="s">
        <v>402</v>
      </c>
      <c r="U41" s="46" t="s">
        <v>402</v>
      </c>
      <c r="V41" s="46" t="s">
        <v>402</v>
      </c>
      <c r="W41" s="46" t="s">
        <v>402</v>
      </c>
    </row>
    <row r="42">
      <c r="A42" s="44" t="s">
        <v>430</v>
      </c>
      <c r="B42" s="46" t="s">
        <v>81</v>
      </c>
      <c r="C42" s="46" t="s">
        <v>10</v>
      </c>
      <c r="D42" s="46" t="s">
        <v>119</v>
      </c>
      <c r="E42" s="47">
        <v>44691.0</v>
      </c>
      <c r="F42" s="46">
        <v>0.0</v>
      </c>
      <c r="G42" s="46">
        <v>1.0</v>
      </c>
      <c r="H42" s="46">
        <v>0.0</v>
      </c>
      <c r="I42" s="46">
        <v>0.0</v>
      </c>
      <c r="J42" s="46">
        <v>1.0</v>
      </c>
      <c r="K42" s="46">
        <v>0.0</v>
      </c>
      <c r="L42" s="46">
        <v>1.0</v>
      </c>
      <c r="M42" s="46">
        <v>0.0</v>
      </c>
      <c r="N42" s="46">
        <v>0.0</v>
      </c>
      <c r="O42" s="46">
        <v>1.0</v>
      </c>
      <c r="P42" s="46">
        <v>0.0</v>
      </c>
      <c r="Q42" s="46">
        <v>0.0</v>
      </c>
      <c r="R42" s="46" t="s">
        <v>417</v>
      </c>
      <c r="S42" s="46" t="s">
        <v>401</v>
      </c>
      <c r="T42" s="46" t="s">
        <v>402</v>
      </c>
      <c r="U42" s="46" t="s">
        <v>402</v>
      </c>
      <c r="V42" s="46" t="s">
        <v>402</v>
      </c>
      <c r="W42" s="46" t="s">
        <v>406</v>
      </c>
    </row>
    <row r="43">
      <c r="A43" s="44" t="s">
        <v>416</v>
      </c>
      <c r="B43" s="46" t="s">
        <v>9</v>
      </c>
      <c r="C43" s="46" t="s">
        <v>10</v>
      </c>
      <c r="D43" s="46" t="s">
        <v>11</v>
      </c>
      <c r="E43" s="47">
        <v>44673.0</v>
      </c>
      <c r="F43" s="46">
        <v>0.0</v>
      </c>
      <c r="G43" s="46">
        <v>1.0</v>
      </c>
      <c r="H43" s="46">
        <v>0.0</v>
      </c>
      <c r="I43" s="46">
        <v>0.5</v>
      </c>
      <c r="J43" s="46">
        <v>0.5</v>
      </c>
      <c r="K43" s="46">
        <v>0.0</v>
      </c>
      <c r="L43" s="46">
        <v>1.0</v>
      </c>
      <c r="M43" s="46">
        <v>0.0</v>
      </c>
      <c r="N43" s="46">
        <v>0.0</v>
      </c>
      <c r="O43" s="46">
        <v>0.0</v>
      </c>
      <c r="P43" s="46">
        <v>0.0</v>
      </c>
      <c r="Q43" s="46">
        <v>0.0</v>
      </c>
      <c r="R43" s="46" t="s">
        <v>417</v>
      </c>
      <c r="S43" s="46" t="s">
        <v>401</v>
      </c>
      <c r="T43" s="46" t="s">
        <v>402</v>
      </c>
      <c r="U43" s="46" t="s">
        <v>402</v>
      </c>
      <c r="V43" s="46" t="s">
        <v>402</v>
      </c>
      <c r="W43" s="46" t="s">
        <v>402</v>
      </c>
    </row>
    <row r="44">
      <c r="A44" s="44" t="s">
        <v>430</v>
      </c>
      <c r="B44" s="46" t="s">
        <v>77</v>
      </c>
      <c r="C44" s="46" t="s">
        <v>10</v>
      </c>
      <c r="D44" s="46" t="s">
        <v>11</v>
      </c>
      <c r="E44" s="47">
        <v>44735.0</v>
      </c>
      <c r="F44" s="46">
        <v>1.0</v>
      </c>
      <c r="G44" s="46">
        <v>1.0</v>
      </c>
      <c r="H44" s="46">
        <v>0.0</v>
      </c>
      <c r="I44" s="46">
        <v>0.0</v>
      </c>
      <c r="J44" s="46">
        <v>0.5</v>
      </c>
      <c r="K44" s="46">
        <v>0.0</v>
      </c>
      <c r="L44" s="46">
        <v>0.0</v>
      </c>
      <c r="M44" s="46">
        <v>0.0</v>
      </c>
      <c r="N44" s="46">
        <v>0.0</v>
      </c>
      <c r="O44" s="46">
        <v>0.0</v>
      </c>
      <c r="P44" s="46">
        <v>0.0</v>
      </c>
      <c r="Q44" s="46">
        <v>0.0</v>
      </c>
      <c r="R44" s="46" t="s">
        <v>417</v>
      </c>
      <c r="S44" s="46" t="s">
        <v>401</v>
      </c>
      <c r="T44" s="46" t="s">
        <v>402</v>
      </c>
      <c r="U44" s="46" t="s">
        <v>402</v>
      </c>
      <c r="V44" s="46" t="s">
        <v>402</v>
      </c>
      <c r="W44" s="46" t="s">
        <v>406</v>
      </c>
    </row>
    <row r="45">
      <c r="A45" s="44" t="s">
        <v>430</v>
      </c>
      <c r="B45" s="46" t="s">
        <v>9</v>
      </c>
      <c r="C45" s="46" t="s">
        <v>10</v>
      </c>
      <c r="D45" s="46" t="s">
        <v>11</v>
      </c>
      <c r="E45" s="47">
        <v>44712.0</v>
      </c>
      <c r="F45" s="46">
        <v>0.0</v>
      </c>
      <c r="G45" s="46">
        <v>1.0</v>
      </c>
      <c r="H45" s="46">
        <v>0.0</v>
      </c>
      <c r="I45" s="46">
        <v>0.0</v>
      </c>
      <c r="J45" s="46">
        <v>0.5</v>
      </c>
      <c r="K45" s="46">
        <v>0.0</v>
      </c>
      <c r="L45" s="46">
        <v>0.5</v>
      </c>
      <c r="M45" s="46">
        <v>0.0</v>
      </c>
      <c r="N45" s="46">
        <v>0.0</v>
      </c>
      <c r="O45" s="46">
        <v>1.0</v>
      </c>
      <c r="P45" s="46">
        <v>0.0</v>
      </c>
      <c r="Q45" s="46">
        <v>0.0</v>
      </c>
      <c r="R45" s="46" t="s">
        <v>417</v>
      </c>
      <c r="S45" s="46" t="s">
        <v>401</v>
      </c>
      <c r="T45" s="46" t="s">
        <v>402</v>
      </c>
      <c r="U45" s="46" t="s">
        <v>402</v>
      </c>
      <c r="V45" s="46" t="s">
        <v>402</v>
      </c>
      <c r="W45" s="46" t="s">
        <v>406</v>
      </c>
    </row>
    <row r="46">
      <c r="A46" s="44" t="s">
        <v>434</v>
      </c>
      <c r="B46" s="46" t="s">
        <v>9</v>
      </c>
      <c r="C46" s="46" t="s">
        <v>160</v>
      </c>
      <c r="D46" s="46" t="s">
        <v>11</v>
      </c>
      <c r="E46" s="47">
        <v>44232.0</v>
      </c>
      <c r="F46" s="46">
        <v>0.0</v>
      </c>
      <c r="G46" s="46">
        <v>1.0</v>
      </c>
      <c r="H46" s="46">
        <v>0.0</v>
      </c>
      <c r="I46" s="46">
        <v>0.0</v>
      </c>
      <c r="J46" s="46">
        <v>0.0</v>
      </c>
      <c r="K46" s="46">
        <v>0.0</v>
      </c>
      <c r="L46" s="46">
        <v>0.5</v>
      </c>
      <c r="M46" s="46">
        <v>0.5</v>
      </c>
      <c r="N46" s="46">
        <v>0.0</v>
      </c>
      <c r="O46" s="46">
        <v>0.5</v>
      </c>
      <c r="P46" s="46">
        <v>0.0</v>
      </c>
      <c r="Q46" s="46">
        <v>0.0</v>
      </c>
      <c r="R46" s="46" t="s">
        <v>412</v>
      </c>
      <c r="S46" s="46" t="s">
        <v>405</v>
      </c>
      <c r="T46" s="46" t="s">
        <v>402</v>
      </c>
      <c r="U46" s="46" t="s">
        <v>402</v>
      </c>
      <c r="V46" s="46" t="s">
        <v>402</v>
      </c>
      <c r="W46" s="46" t="s">
        <v>406</v>
      </c>
    </row>
    <row r="47">
      <c r="A47" s="44" t="s">
        <v>434</v>
      </c>
      <c r="B47" s="46" t="s">
        <v>9</v>
      </c>
      <c r="C47" s="46" t="s">
        <v>160</v>
      </c>
      <c r="D47" s="46" t="s">
        <v>11</v>
      </c>
      <c r="E47" s="47">
        <v>44152.0</v>
      </c>
      <c r="F47" s="46">
        <v>1.0</v>
      </c>
      <c r="G47" s="46">
        <v>1.0</v>
      </c>
      <c r="H47" s="46">
        <v>0.5</v>
      </c>
      <c r="I47" s="46">
        <v>0.0</v>
      </c>
      <c r="J47" s="46">
        <v>0.0</v>
      </c>
      <c r="K47" s="46">
        <v>0.0</v>
      </c>
      <c r="L47" s="46">
        <v>0.5</v>
      </c>
      <c r="M47" s="46">
        <v>0.5</v>
      </c>
      <c r="N47" s="46">
        <v>0.0</v>
      </c>
      <c r="O47" s="46">
        <v>1.0</v>
      </c>
      <c r="P47" s="46">
        <v>0.0</v>
      </c>
      <c r="Q47" s="46">
        <v>0.0</v>
      </c>
      <c r="R47" s="46" t="s">
        <v>407</v>
      </c>
      <c r="S47" s="46" t="s">
        <v>405</v>
      </c>
      <c r="T47" s="46" t="s">
        <v>402</v>
      </c>
      <c r="U47" s="46" t="s">
        <v>402</v>
      </c>
      <c r="V47" s="46" t="s">
        <v>402</v>
      </c>
      <c r="W47" s="46" t="s">
        <v>406</v>
      </c>
    </row>
    <row r="48">
      <c r="A48" s="44" t="s">
        <v>434</v>
      </c>
      <c r="B48" s="46" t="s">
        <v>13</v>
      </c>
      <c r="C48" s="46" t="s">
        <v>160</v>
      </c>
      <c r="D48" s="46" t="s">
        <v>163</v>
      </c>
      <c r="E48" s="47">
        <v>44230.0</v>
      </c>
      <c r="F48" s="46">
        <v>0.0</v>
      </c>
      <c r="G48" s="46">
        <v>1.0</v>
      </c>
      <c r="H48" s="46">
        <v>0.0</v>
      </c>
      <c r="I48" s="46">
        <v>0.0</v>
      </c>
      <c r="J48" s="46">
        <v>0.5</v>
      </c>
      <c r="K48" s="46">
        <v>0.0</v>
      </c>
      <c r="L48" s="46">
        <v>0.0</v>
      </c>
      <c r="M48" s="46">
        <v>0.0</v>
      </c>
      <c r="N48" s="46">
        <v>0.0</v>
      </c>
      <c r="O48" s="46">
        <v>0.0</v>
      </c>
      <c r="P48" s="46">
        <v>0.0</v>
      </c>
      <c r="Q48" s="46">
        <v>0.0</v>
      </c>
      <c r="R48" s="46" t="s">
        <v>412</v>
      </c>
      <c r="S48" s="46" t="s">
        <v>405</v>
      </c>
      <c r="T48" s="46" t="s">
        <v>402</v>
      </c>
      <c r="U48" s="46" t="s">
        <v>402</v>
      </c>
      <c r="V48" s="46" t="s">
        <v>402</v>
      </c>
      <c r="W48" s="46" t="s">
        <v>406</v>
      </c>
    </row>
    <row r="49">
      <c r="A49" s="44" t="s">
        <v>430</v>
      </c>
      <c r="B49" s="46" t="s">
        <v>9</v>
      </c>
      <c r="C49" s="46" t="s">
        <v>10</v>
      </c>
      <c r="D49" s="46" t="s">
        <v>11</v>
      </c>
      <c r="E49" s="47">
        <v>44867.0</v>
      </c>
      <c r="F49" s="46">
        <v>1.0</v>
      </c>
      <c r="G49" s="46">
        <v>0.0</v>
      </c>
      <c r="H49" s="46">
        <v>1.0</v>
      </c>
      <c r="I49" s="46">
        <v>0.0</v>
      </c>
      <c r="J49" s="46">
        <v>0.0</v>
      </c>
      <c r="K49" s="46">
        <v>0.0</v>
      </c>
      <c r="L49" s="46">
        <v>0.0</v>
      </c>
      <c r="M49" s="46">
        <v>0.0</v>
      </c>
      <c r="N49" s="46">
        <v>0.0</v>
      </c>
      <c r="O49" s="46">
        <v>0.5</v>
      </c>
      <c r="P49" s="46">
        <v>0.0</v>
      </c>
      <c r="Q49" s="46">
        <v>0.0</v>
      </c>
      <c r="R49" s="46" t="s">
        <v>418</v>
      </c>
      <c r="S49" s="46" t="s">
        <v>401</v>
      </c>
      <c r="T49" s="46" t="s">
        <v>402</v>
      </c>
      <c r="U49" s="46" t="s">
        <v>402</v>
      </c>
      <c r="V49" s="46" t="s">
        <v>402</v>
      </c>
      <c r="W49" s="46" t="s">
        <v>406</v>
      </c>
    </row>
    <row r="50">
      <c r="A50" s="44" t="s">
        <v>69</v>
      </c>
      <c r="B50" s="46" t="s">
        <v>9</v>
      </c>
      <c r="C50" s="46" t="s">
        <v>168</v>
      </c>
      <c r="D50" s="46" t="s">
        <v>11</v>
      </c>
      <c r="E50" s="47">
        <v>44845.0</v>
      </c>
      <c r="F50" s="46">
        <v>1.0</v>
      </c>
      <c r="G50" s="46">
        <v>1.0</v>
      </c>
      <c r="H50" s="46">
        <v>1.0</v>
      </c>
      <c r="I50" s="46">
        <v>0.0</v>
      </c>
      <c r="J50" s="46">
        <v>0.0</v>
      </c>
      <c r="K50" s="46">
        <v>0.0</v>
      </c>
      <c r="L50" s="46">
        <v>1.0</v>
      </c>
      <c r="M50" s="46">
        <v>0.0</v>
      </c>
      <c r="N50" s="46">
        <v>0.0</v>
      </c>
      <c r="O50" s="46">
        <v>0.0</v>
      </c>
      <c r="P50" s="46">
        <v>0.0</v>
      </c>
      <c r="Q50" s="46">
        <v>0.0</v>
      </c>
      <c r="R50" s="46" t="s">
        <v>418</v>
      </c>
      <c r="S50" s="46" t="s">
        <v>401</v>
      </c>
      <c r="T50" s="46" t="s">
        <v>402</v>
      </c>
      <c r="U50" s="46" t="s">
        <v>402</v>
      </c>
      <c r="V50" s="46" t="s">
        <v>402</v>
      </c>
      <c r="W50" s="46" t="s">
        <v>402</v>
      </c>
    </row>
    <row r="51">
      <c r="A51" s="44" t="s">
        <v>435</v>
      </c>
      <c r="B51" s="46" t="s">
        <v>9</v>
      </c>
      <c r="C51" s="46" t="s">
        <v>10</v>
      </c>
      <c r="D51" s="46" t="s">
        <v>11</v>
      </c>
      <c r="E51" s="47">
        <v>44867.0</v>
      </c>
      <c r="F51" s="46">
        <v>0.0</v>
      </c>
      <c r="G51" s="46">
        <v>0.5</v>
      </c>
      <c r="H51" s="46">
        <v>0.0</v>
      </c>
      <c r="I51" s="46">
        <v>0.0</v>
      </c>
      <c r="J51" s="46">
        <v>0.0</v>
      </c>
      <c r="K51" s="46">
        <v>0.0</v>
      </c>
      <c r="L51" s="46">
        <v>0.5</v>
      </c>
      <c r="M51" s="46">
        <v>0.0</v>
      </c>
      <c r="N51" s="46">
        <v>0.0</v>
      </c>
      <c r="O51" s="46">
        <v>0.5</v>
      </c>
      <c r="P51" s="46">
        <v>0.0</v>
      </c>
      <c r="Q51" s="46">
        <v>0.0</v>
      </c>
      <c r="R51" s="46" t="s">
        <v>418</v>
      </c>
      <c r="S51" s="46" t="s">
        <v>401</v>
      </c>
      <c r="T51" s="46" t="s">
        <v>402</v>
      </c>
      <c r="U51" s="46" t="s">
        <v>402</v>
      </c>
      <c r="V51" s="46" t="s">
        <v>406</v>
      </c>
      <c r="W51" s="46" t="s">
        <v>406</v>
      </c>
    </row>
    <row r="52">
      <c r="A52" s="44" t="s">
        <v>174</v>
      </c>
      <c r="B52" s="46" t="s">
        <v>81</v>
      </c>
      <c r="C52" s="46" t="s">
        <v>55</v>
      </c>
      <c r="D52" s="46" t="s">
        <v>175</v>
      </c>
      <c r="E52" s="47">
        <v>44897.0</v>
      </c>
      <c r="F52" s="46">
        <v>0.5</v>
      </c>
      <c r="G52" s="46">
        <v>1.0</v>
      </c>
      <c r="H52" s="46">
        <v>0.0</v>
      </c>
      <c r="I52" s="46">
        <v>0.0</v>
      </c>
      <c r="J52" s="46">
        <v>0.0</v>
      </c>
      <c r="K52" s="46">
        <v>0.0</v>
      </c>
      <c r="L52" s="46">
        <v>0.5</v>
      </c>
      <c r="M52" s="46">
        <v>0.0</v>
      </c>
      <c r="N52" s="46">
        <v>0.0</v>
      </c>
      <c r="O52" s="46">
        <v>0.0</v>
      </c>
      <c r="P52" s="46">
        <v>0.0</v>
      </c>
      <c r="Q52" s="46">
        <v>0.0</v>
      </c>
      <c r="R52" s="46" t="s">
        <v>418</v>
      </c>
      <c r="S52" s="46" t="s">
        <v>401</v>
      </c>
      <c r="T52" s="46" t="s">
        <v>402</v>
      </c>
      <c r="U52" s="46" t="s">
        <v>402</v>
      </c>
      <c r="V52" s="46" t="s">
        <v>402</v>
      </c>
      <c r="W52" s="46" t="s">
        <v>402</v>
      </c>
    </row>
    <row r="53">
      <c r="A53" s="44" t="s">
        <v>430</v>
      </c>
      <c r="B53" s="46" t="s">
        <v>9</v>
      </c>
      <c r="C53" s="46" t="s">
        <v>10</v>
      </c>
      <c r="D53" s="46" t="s">
        <v>11</v>
      </c>
      <c r="E53" s="47">
        <v>44902.0</v>
      </c>
      <c r="F53" s="46">
        <v>0.0</v>
      </c>
      <c r="G53" s="46">
        <v>0.5</v>
      </c>
      <c r="H53" s="46">
        <v>0.5</v>
      </c>
      <c r="I53" s="46">
        <v>0.0</v>
      </c>
      <c r="J53" s="46">
        <v>1.0</v>
      </c>
      <c r="K53" s="46">
        <v>0.5</v>
      </c>
      <c r="L53" s="46">
        <v>0.0</v>
      </c>
      <c r="M53" s="46">
        <v>0.0</v>
      </c>
      <c r="N53" s="46">
        <v>0.0</v>
      </c>
      <c r="O53" s="46">
        <v>0.0</v>
      </c>
      <c r="P53" s="46">
        <v>0.0</v>
      </c>
      <c r="Q53" s="46">
        <v>0.0</v>
      </c>
      <c r="R53" s="46" t="s">
        <v>418</v>
      </c>
      <c r="S53" s="46" t="s">
        <v>401</v>
      </c>
      <c r="T53" s="46" t="s">
        <v>402</v>
      </c>
      <c r="U53" s="46" t="s">
        <v>402</v>
      </c>
      <c r="V53" s="46" t="s">
        <v>402</v>
      </c>
      <c r="W53" s="46" t="s">
        <v>406</v>
      </c>
    </row>
    <row r="54">
      <c r="A54" s="44" t="s">
        <v>419</v>
      </c>
      <c r="B54" s="46" t="s">
        <v>180</v>
      </c>
      <c r="C54" s="46" t="s">
        <v>48</v>
      </c>
      <c r="D54" s="46" t="s">
        <v>11</v>
      </c>
      <c r="E54" s="47">
        <v>44938.0</v>
      </c>
      <c r="F54" s="46">
        <v>0.0</v>
      </c>
      <c r="G54" s="46">
        <v>1.0</v>
      </c>
      <c r="H54" s="46">
        <v>0.0</v>
      </c>
      <c r="I54" s="46">
        <v>0.0</v>
      </c>
      <c r="J54" s="46">
        <v>0.0</v>
      </c>
      <c r="K54" s="46">
        <v>0.0</v>
      </c>
      <c r="L54" s="46">
        <v>1.0</v>
      </c>
      <c r="M54" s="46">
        <v>0.0</v>
      </c>
      <c r="N54" s="46">
        <v>0.0</v>
      </c>
      <c r="O54" s="46">
        <v>0.0</v>
      </c>
      <c r="P54" s="46">
        <v>0.0</v>
      </c>
      <c r="Q54" s="46">
        <v>0.0</v>
      </c>
      <c r="R54" s="46" t="s">
        <v>418</v>
      </c>
      <c r="S54" s="46" t="s">
        <v>401</v>
      </c>
      <c r="T54" s="46" t="s">
        <v>402</v>
      </c>
      <c r="U54" s="46" t="s">
        <v>402</v>
      </c>
      <c r="V54" s="46" t="s">
        <v>402</v>
      </c>
      <c r="W54" s="46" t="s">
        <v>402</v>
      </c>
    </row>
    <row r="55">
      <c r="A55" s="44" t="s">
        <v>419</v>
      </c>
      <c r="B55" s="46" t="s">
        <v>9</v>
      </c>
      <c r="C55" s="46" t="s">
        <v>48</v>
      </c>
      <c r="D55" s="46" t="s">
        <v>11</v>
      </c>
      <c r="E55" s="47">
        <v>44575.0</v>
      </c>
      <c r="F55" s="46">
        <v>0.0</v>
      </c>
      <c r="G55" s="46">
        <v>1.0</v>
      </c>
      <c r="H55" s="46">
        <v>0.0</v>
      </c>
      <c r="I55" s="46">
        <v>0.0</v>
      </c>
      <c r="J55" s="46">
        <v>0.5</v>
      </c>
      <c r="K55" s="46">
        <v>0.0</v>
      </c>
      <c r="L55" s="46">
        <v>0.0</v>
      </c>
      <c r="M55" s="46">
        <v>0.0</v>
      </c>
      <c r="N55" s="46">
        <v>0.0</v>
      </c>
      <c r="O55" s="46">
        <v>0.0</v>
      </c>
      <c r="P55" s="46">
        <v>0.0</v>
      </c>
      <c r="Q55" s="46">
        <v>0.0</v>
      </c>
      <c r="R55" s="46" t="s">
        <v>415</v>
      </c>
      <c r="S55" s="46" t="s">
        <v>401</v>
      </c>
      <c r="T55" s="46" t="s">
        <v>402</v>
      </c>
      <c r="U55" s="46" t="s">
        <v>402</v>
      </c>
      <c r="V55" s="46" t="s">
        <v>402</v>
      </c>
      <c r="W55" s="46" t="s">
        <v>402</v>
      </c>
    </row>
    <row r="56">
      <c r="A56" s="44" t="s">
        <v>419</v>
      </c>
      <c r="B56" s="46" t="s">
        <v>9</v>
      </c>
      <c r="C56" s="46" t="s">
        <v>48</v>
      </c>
      <c r="D56" s="46" t="s">
        <v>183</v>
      </c>
      <c r="E56" s="47">
        <v>44938.0</v>
      </c>
      <c r="F56" s="46">
        <v>0.5</v>
      </c>
      <c r="G56" s="46">
        <v>1.0</v>
      </c>
      <c r="H56" s="46">
        <v>0.0</v>
      </c>
      <c r="I56" s="46">
        <v>0.0</v>
      </c>
      <c r="J56" s="46">
        <v>0.0</v>
      </c>
      <c r="K56" s="46">
        <v>0.0</v>
      </c>
      <c r="L56" s="46">
        <v>0.0</v>
      </c>
      <c r="M56" s="46">
        <v>0.0</v>
      </c>
      <c r="N56" s="46">
        <v>0.0</v>
      </c>
      <c r="O56" s="46">
        <v>0.0</v>
      </c>
      <c r="P56" s="46">
        <v>0.5</v>
      </c>
      <c r="Q56" s="46">
        <v>0.0</v>
      </c>
      <c r="R56" s="46" t="s">
        <v>418</v>
      </c>
      <c r="S56" s="46" t="s">
        <v>401</v>
      </c>
      <c r="T56" s="46" t="s">
        <v>402</v>
      </c>
      <c r="U56" s="46" t="s">
        <v>402</v>
      </c>
      <c r="V56" s="46" t="s">
        <v>402</v>
      </c>
      <c r="W56" s="46" t="s">
        <v>402</v>
      </c>
    </row>
    <row r="57">
      <c r="A57" s="44" t="s">
        <v>419</v>
      </c>
      <c r="B57" s="46" t="s">
        <v>9</v>
      </c>
      <c r="C57" s="46" t="s">
        <v>48</v>
      </c>
      <c r="D57" s="46" t="s">
        <v>185</v>
      </c>
      <c r="E57" s="47">
        <v>44496.0</v>
      </c>
      <c r="F57" s="46">
        <v>0.0</v>
      </c>
      <c r="G57" s="46">
        <v>1.0</v>
      </c>
      <c r="H57" s="46">
        <v>0.0</v>
      </c>
      <c r="I57" s="46">
        <v>0.0</v>
      </c>
      <c r="J57" s="46">
        <v>0.0</v>
      </c>
      <c r="K57" s="46">
        <v>0.0</v>
      </c>
      <c r="L57" s="46">
        <v>0.0</v>
      </c>
      <c r="M57" s="46">
        <v>0.0</v>
      </c>
      <c r="N57" s="46">
        <v>0.0</v>
      </c>
      <c r="O57" s="46">
        <v>0.5</v>
      </c>
      <c r="P57" s="46">
        <v>0.0</v>
      </c>
      <c r="Q57" s="46">
        <v>0.0</v>
      </c>
      <c r="R57" s="46" t="s">
        <v>415</v>
      </c>
      <c r="S57" s="46" t="s">
        <v>401</v>
      </c>
      <c r="T57" s="46" t="s">
        <v>402</v>
      </c>
      <c r="U57" s="46" t="s">
        <v>402</v>
      </c>
      <c r="V57" s="46" t="s">
        <v>402</v>
      </c>
      <c r="W57" s="46" t="s">
        <v>402</v>
      </c>
    </row>
    <row r="58">
      <c r="A58" s="44" t="s">
        <v>419</v>
      </c>
      <c r="B58" s="46" t="s">
        <v>13</v>
      </c>
      <c r="C58" s="46" t="s">
        <v>33</v>
      </c>
      <c r="D58" s="46" t="s">
        <v>11</v>
      </c>
      <c r="E58" s="47">
        <v>44370.0</v>
      </c>
      <c r="F58" s="46">
        <v>1.0</v>
      </c>
      <c r="G58" s="46">
        <v>1.0</v>
      </c>
      <c r="H58" s="46">
        <v>0.0</v>
      </c>
      <c r="I58" s="46">
        <v>0.0</v>
      </c>
      <c r="J58" s="46">
        <v>0.0</v>
      </c>
      <c r="K58" s="46">
        <v>0.0</v>
      </c>
      <c r="L58" s="46">
        <v>1.0</v>
      </c>
      <c r="M58" s="46">
        <v>1.0</v>
      </c>
      <c r="N58" s="46">
        <v>0.0</v>
      </c>
      <c r="O58" s="46">
        <v>0.0</v>
      </c>
      <c r="P58" s="46">
        <v>0.0</v>
      </c>
      <c r="Q58" s="46">
        <v>0.0</v>
      </c>
      <c r="R58" s="46" t="s">
        <v>414</v>
      </c>
      <c r="S58" s="46" t="s">
        <v>401</v>
      </c>
      <c r="T58" s="46" t="s">
        <v>402</v>
      </c>
      <c r="U58" s="46" t="s">
        <v>402</v>
      </c>
      <c r="V58" s="46" t="s">
        <v>402</v>
      </c>
      <c r="W58" s="46" t="s">
        <v>402</v>
      </c>
    </row>
    <row r="59">
      <c r="A59" s="44" t="s">
        <v>410</v>
      </c>
      <c r="B59" s="46" t="s">
        <v>13</v>
      </c>
      <c r="C59" s="46" t="s">
        <v>10</v>
      </c>
      <c r="D59" s="46" t="s">
        <v>11</v>
      </c>
      <c r="E59" s="47">
        <v>44943.0</v>
      </c>
      <c r="F59" s="46">
        <v>1.0</v>
      </c>
      <c r="G59" s="46">
        <v>1.0</v>
      </c>
      <c r="H59" s="46">
        <v>0.5</v>
      </c>
      <c r="I59" s="46">
        <v>0.0</v>
      </c>
      <c r="J59" s="46">
        <v>0.0</v>
      </c>
      <c r="K59" s="46">
        <v>0.0</v>
      </c>
      <c r="L59" s="46">
        <v>1.0</v>
      </c>
      <c r="M59" s="46">
        <v>0.0</v>
      </c>
      <c r="N59" s="46">
        <v>0.0</v>
      </c>
      <c r="O59" s="46">
        <v>0.0</v>
      </c>
      <c r="P59" s="46">
        <v>0.0</v>
      </c>
      <c r="Q59" s="46">
        <v>0.0</v>
      </c>
      <c r="R59" s="46" t="s">
        <v>418</v>
      </c>
      <c r="S59" s="46" t="s">
        <v>401</v>
      </c>
      <c r="T59" s="46" t="s">
        <v>402</v>
      </c>
      <c r="U59" s="46" t="s">
        <v>406</v>
      </c>
      <c r="V59" s="46" t="s">
        <v>402</v>
      </c>
      <c r="W59" s="46" t="s">
        <v>402</v>
      </c>
    </row>
    <row r="60">
      <c r="A60" s="44" t="s">
        <v>174</v>
      </c>
      <c r="B60" s="46" t="s">
        <v>9</v>
      </c>
      <c r="C60" s="46" t="s">
        <v>55</v>
      </c>
      <c r="D60" s="46" t="s">
        <v>200</v>
      </c>
      <c r="E60" s="47">
        <v>44713.0</v>
      </c>
      <c r="F60" s="46">
        <v>1.0</v>
      </c>
      <c r="G60" s="46">
        <v>1.0</v>
      </c>
      <c r="H60" s="46">
        <v>0.0</v>
      </c>
      <c r="I60" s="46">
        <v>0.0</v>
      </c>
      <c r="J60" s="46">
        <v>0.0</v>
      </c>
      <c r="K60" s="46">
        <v>0.0</v>
      </c>
      <c r="L60" s="46">
        <v>1.0</v>
      </c>
      <c r="M60" s="46">
        <v>0.0</v>
      </c>
      <c r="N60" s="46">
        <v>0.0</v>
      </c>
      <c r="O60" s="46">
        <v>0.0</v>
      </c>
      <c r="P60" s="46">
        <v>0.0</v>
      </c>
      <c r="Q60" s="46">
        <v>0.0</v>
      </c>
      <c r="R60" s="46" t="s">
        <v>417</v>
      </c>
      <c r="S60" s="46" t="s">
        <v>401</v>
      </c>
      <c r="T60" s="46" t="s">
        <v>402</v>
      </c>
      <c r="U60" s="46" t="s">
        <v>402</v>
      </c>
      <c r="V60" s="46" t="s">
        <v>402</v>
      </c>
      <c r="W60" s="46" t="s">
        <v>402</v>
      </c>
    </row>
    <row r="61">
      <c r="A61" s="44" t="s">
        <v>410</v>
      </c>
      <c r="B61" s="46" t="s">
        <v>77</v>
      </c>
      <c r="C61" s="46" t="s">
        <v>202</v>
      </c>
      <c r="D61" s="46" t="s">
        <v>11</v>
      </c>
      <c r="E61" s="48">
        <v>45131.0</v>
      </c>
      <c r="F61" s="46">
        <v>1.0</v>
      </c>
      <c r="G61" s="46">
        <v>0.0</v>
      </c>
      <c r="H61" s="46">
        <v>0.5</v>
      </c>
      <c r="I61" s="46">
        <v>0.0</v>
      </c>
      <c r="J61" s="46">
        <v>0.0</v>
      </c>
      <c r="K61" s="46">
        <v>0.5</v>
      </c>
      <c r="L61" s="46">
        <v>0.5</v>
      </c>
      <c r="M61" s="46">
        <v>0.0</v>
      </c>
      <c r="N61" s="46">
        <v>0.0</v>
      </c>
      <c r="O61" s="46">
        <v>0.5</v>
      </c>
      <c r="P61" s="46">
        <v>0.0</v>
      </c>
      <c r="Q61" s="46">
        <v>0.0</v>
      </c>
      <c r="R61" s="46" t="s">
        <v>411</v>
      </c>
      <c r="S61" s="46" t="s">
        <v>401</v>
      </c>
      <c r="T61" s="46" t="s">
        <v>402</v>
      </c>
      <c r="U61" s="46" t="s">
        <v>406</v>
      </c>
      <c r="V61" s="46" t="s">
        <v>402</v>
      </c>
      <c r="W61" s="46" t="s">
        <v>402</v>
      </c>
    </row>
    <row r="62">
      <c r="A62" s="44" t="s">
        <v>410</v>
      </c>
      <c r="B62" s="46" t="s">
        <v>9</v>
      </c>
      <c r="C62" s="46" t="s">
        <v>202</v>
      </c>
      <c r="D62" s="46" t="s">
        <v>204</v>
      </c>
      <c r="E62" s="48">
        <v>45132.0</v>
      </c>
      <c r="F62" s="46">
        <v>1.0</v>
      </c>
      <c r="G62" s="46">
        <v>0.5</v>
      </c>
      <c r="H62" s="46">
        <v>0.0</v>
      </c>
      <c r="I62" s="46">
        <v>0.0</v>
      </c>
      <c r="J62" s="46">
        <v>1.0</v>
      </c>
      <c r="K62" s="46">
        <v>0.0</v>
      </c>
      <c r="L62" s="46">
        <v>0.5</v>
      </c>
      <c r="M62" s="46">
        <v>0.0</v>
      </c>
      <c r="N62" s="46">
        <v>0.0</v>
      </c>
      <c r="O62" s="46">
        <v>0.0</v>
      </c>
      <c r="P62" s="46">
        <v>0.0</v>
      </c>
      <c r="Q62" s="46">
        <v>0.0</v>
      </c>
      <c r="R62" s="46" t="s">
        <v>411</v>
      </c>
      <c r="S62" s="46" t="s">
        <v>401</v>
      </c>
      <c r="T62" s="46" t="s">
        <v>402</v>
      </c>
      <c r="U62" s="46" t="s">
        <v>406</v>
      </c>
      <c r="V62" s="46" t="s">
        <v>402</v>
      </c>
      <c r="W62" s="46" t="s">
        <v>402</v>
      </c>
    </row>
    <row r="63">
      <c r="A63" s="44" t="s">
        <v>420</v>
      </c>
      <c r="B63" s="46" t="s">
        <v>9</v>
      </c>
      <c r="C63" s="46" t="s">
        <v>20</v>
      </c>
      <c r="D63" s="46" t="s">
        <v>11</v>
      </c>
      <c r="E63" s="49">
        <v>44189.0</v>
      </c>
      <c r="F63" s="46">
        <v>1.0</v>
      </c>
      <c r="G63" s="46">
        <v>0.5</v>
      </c>
      <c r="H63" s="46">
        <v>0.0</v>
      </c>
      <c r="I63" s="46">
        <v>0.0</v>
      </c>
      <c r="J63" s="46">
        <v>1.0</v>
      </c>
      <c r="K63" s="46">
        <v>0.5</v>
      </c>
      <c r="L63" s="46">
        <v>1.0</v>
      </c>
      <c r="M63" s="46">
        <v>0.0</v>
      </c>
      <c r="N63" s="46">
        <v>0.0</v>
      </c>
      <c r="O63" s="46">
        <v>1.0</v>
      </c>
      <c r="P63" s="46">
        <v>0.0</v>
      </c>
      <c r="Q63" s="46">
        <v>0.0</v>
      </c>
      <c r="R63" s="46" t="s">
        <v>407</v>
      </c>
      <c r="S63" s="46" t="s">
        <v>401</v>
      </c>
      <c r="T63" s="46" t="s">
        <v>402</v>
      </c>
      <c r="U63" s="46" t="s">
        <v>402</v>
      </c>
      <c r="V63" s="46" t="s">
        <v>402</v>
      </c>
      <c r="W63" s="46" t="s">
        <v>402</v>
      </c>
    </row>
    <row r="64">
      <c r="A64" s="44" t="s">
        <v>421</v>
      </c>
      <c r="B64" s="46" t="s">
        <v>9</v>
      </c>
      <c r="C64" s="46" t="s">
        <v>20</v>
      </c>
      <c r="D64" s="46" t="s">
        <v>11</v>
      </c>
      <c r="E64" s="49">
        <v>44524.0</v>
      </c>
      <c r="F64" s="46">
        <v>1.0</v>
      </c>
      <c r="G64" s="46">
        <v>1.0</v>
      </c>
      <c r="H64" s="46">
        <v>1.0</v>
      </c>
      <c r="I64" s="46">
        <v>0.0</v>
      </c>
      <c r="J64" s="46">
        <v>0.0</v>
      </c>
      <c r="K64" s="46">
        <v>0.0</v>
      </c>
      <c r="L64" s="46">
        <v>1.0</v>
      </c>
      <c r="M64" s="46">
        <v>0.0</v>
      </c>
      <c r="N64" s="46">
        <v>0.0</v>
      </c>
      <c r="O64" s="46">
        <v>1.0</v>
      </c>
      <c r="P64" s="46">
        <v>0.0</v>
      </c>
      <c r="Q64" s="46">
        <v>0.0</v>
      </c>
      <c r="R64" s="46" t="s">
        <v>415</v>
      </c>
      <c r="S64" s="46" t="s">
        <v>401</v>
      </c>
      <c r="T64" s="46" t="s">
        <v>402</v>
      </c>
      <c r="U64" s="46" t="s">
        <v>402</v>
      </c>
      <c r="V64" s="46" t="s">
        <v>402</v>
      </c>
      <c r="W64" s="46" t="s">
        <v>402</v>
      </c>
    </row>
    <row r="65">
      <c r="A65" s="44" t="s">
        <v>416</v>
      </c>
      <c r="B65" s="46" t="s">
        <v>13</v>
      </c>
      <c r="C65" s="46" t="s">
        <v>10</v>
      </c>
      <c r="E65" s="50">
        <v>44673.0</v>
      </c>
      <c r="F65" s="46">
        <v>0.5</v>
      </c>
      <c r="G65" s="46">
        <v>1.0</v>
      </c>
      <c r="H65" s="46">
        <v>0.5</v>
      </c>
      <c r="I65" s="46">
        <v>0.0</v>
      </c>
      <c r="J65" s="46">
        <v>0.5</v>
      </c>
      <c r="K65" s="46">
        <v>0.0</v>
      </c>
      <c r="L65" s="46">
        <v>0.5</v>
      </c>
      <c r="M65" s="46">
        <v>0.0</v>
      </c>
      <c r="N65" s="46">
        <v>0.0</v>
      </c>
      <c r="O65" s="46">
        <v>0.5</v>
      </c>
      <c r="P65" s="46">
        <v>0.0</v>
      </c>
      <c r="Q65" s="46">
        <v>0.0</v>
      </c>
      <c r="R65" s="46" t="s">
        <v>417</v>
      </c>
      <c r="S65" s="46" t="s">
        <v>401</v>
      </c>
      <c r="T65" s="46" t="s">
        <v>402</v>
      </c>
      <c r="U65" s="46" t="s">
        <v>402</v>
      </c>
      <c r="V65" s="46" t="s">
        <v>402</v>
      </c>
      <c r="W65" s="46" t="s">
        <v>402</v>
      </c>
    </row>
    <row r="66">
      <c r="A66" s="44" t="s">
        <v>408</v>
      </c>
      <c r="B66" s="46" t="s">
        <v>9</v>
      </c>
      <c r="C66" s="46" t="s">
        <v>10</v>
      </c>
      <c r="D66" s="46" t="s">
        <v>11</v>
      </c>
      <c r="E66" s="49">
        <v>44175.0</v>
      </c>
      <c r="F66" s="46">
        <v>0.5</v>
      </c>
      <c r="G66" s="46">
        <v>0.5</v>
      </c>
      <c r="H66" s="46">
        <v>0.0</v>
      </c>
      <c r="I66" s="46">
        <v>0.0</v>
      </c>
      <c r="J66" s="46">
        <v>0.0</v>
      </c>
      <c r="K66" s="46">
        <v>0.0</v>
      </c>
      <c r="L66" s="46">
        <v>0.5</v>
      </c>
      <c r="M66" s="46">
        <v>0.0</v>
      </c>
      <c r="N66" s="46">
        <v>0.0</v>
      </c>
      <c r="O66" s="46">
        <v>0.0</v>
      </c>
      <c r="P66" s="46">
        <v>0.5</v>
      </c>
      <c r="Q66" s="46">
        <v>0.0</v>
      </c>
      <c r="R66" s="46" t="s">
        <v>407</v>
      </c>
      <c r="S66" s="46" t="s">
        <v>401</v>
      </c>
      <c r="T66" s="46" t="s">
        <v>402</v>
      </c>
      <c r="U66" s="46" t="s">
        <v>402</v>
      </c>
      <c r="V66" s="46" t="s">
        <v>402</v>
      </c>
      <c r="W66" s="46" t="s">
        <v>402</v>
      </c>
    </row>
    <row r="67">
      <c r="A67" s="44" t="s">
        <v>422</v>
      </c>
      <c r="B67" s="46" t="s">
        <v>9</v>
      </c>
      <c r="C67" s="46" t="s">
        <v>20</v>
      </c>
      <c r="D67" s="46" t="s">
        <v>11</v>
      </c>
      <c r="E67" s="50">
        <v>44938.0</v>
      </c>
      <c r="F67" s="46">
        <v>1.0</v>
      </c>
      <c r="G67" s="46">
        <v>1.0</v>
      </c>
      <c r="H67" s="46">
        <v>0.5</v>
      </c>
      <c r="I67" s="46">
        <v>0.0</v>
      </c>
      <c r="J67" s="46">
        <v>1.0</v>
      </c>
      <c r="K67" s="46">
        <v>0.0</v>
      </c>
      <c r="L67" s="46">
        <v>0.0</v>
      </c>
      <c r="M67" s="46">
        <v>0.0</v>
      </c>
      <c r="N67" s="46">
        <v>0.0</v>
      </c>
      <c r="O67" s="46">
        <v>1.0</v>
      </c>
      <c r="P67" s="46">
        <v>0.0</v>
      </c>
      <c r="Q67" s="46">
        <v>0.0</v>
      </c>
      <c r="R67" s="46" t="s">
        <v>418</v>
      </c>
      <c r="S67" s="46" t="s">
        <v>401</v>
      </c>
      <c r="T67" s="46" t="s">
        <v>402</v>
      </c>
      <c r="U67" s="46" t="s">
        <v>402</v>
      </c>
      <c r="V67" s="46" t="s">
        <v>402</v>
      </c>
      <c r="W67" s="46" t="s">
        <v>402</v>
      </c>
    </row>
    <row r="68">
      <c r="A68" s="44" t="s">
        <v>174</v>
      </c>
      <c r="B68" s="46" t="s">
        <v>9</v>
      </c>
      <c r="C68" s="46" t="s">
        <v>10</v>
      </c>
      <c r="D68" s="46" t="s">
        <v>11</v>
      </c>
      <c r="E68" s="50">
        <v>45125.0</v>
      </c>
      <c r="F68" s="46">
        <v>0.0</v>
      </c>
      <c r="G68" s="46">
        <v>1.0</v>
      </c>
      <c r="H68" s="46">
        <v>0.0</v>
      </c>
      <c r="I68" s="46">
        <v>0.0</v>
      </c>
      <c r="J68" s="46">
        <v>0.0</v>
      </c>
      <c r="K68" s="46">
        <v>0.0</v>
      </c>
      <c r="L68" s="46">
        <v>0.5</v>
      </c>
      <c r="M68" s="46">
        <v>0.0</v>
      </c>
      <c r="N68" s="46">
        <v>0.0</v>
      </c>
      <c r="O68" s="46">
        <v>0.0</v>
      </c>
      <c r="P68" s="46">
        <v>0.0</v>
      </c>
      <c r="Q68" s="46">
        <v>0.0</v>
      </c>
      <c r="R68" s="46" t="s">
        <v>411</v>
      </c>
      <c r="S68" s="46" t="s">
        <v>401</v>
      </c>
      <c r="T68" s="46" t="s">
        <v>402</v>
      </c>
      <c r="U68" s="46" t="s">
        <v>402</v>
      </c>
      <c r="V68" s="46" t="s">
        <v>402</v>
      </c>
      <c r="W68" s="46" t="s">
        <v>402</v>
      </c>
    </row>
    <row r="69">
      <c r="A69" s="44" t="s">
        <v>41</v>
      </c>
      <c r="B69" s="46" t="s">
        <v>9</v>
      </c>
      <c r="C69" s="46" t="s">
        <v>58</v>
      </c>
      <c r="D69" s="46" t="s">
        <v>228</v>
      </c>
      <c r="E69" s="50">
        <v>45107.0</v>
      </c>
      <c r="F69" s="46">
        <v>1.0</v>
      </c>
      <c r="G69" s="46">
        <v>1.0</v>
      </c>
      <c r="H69" s="46">
        <v>0.0</v>
      </c>
      <c r="I69" s="46">
        <v>0.0</v>
      </c>
      <c r="J69" s="46">
        <v>0.5</v>
      </c>
      <c r="K69" s="46">
        <v>1.0</v>
      </c>
      <c r="L69" s="46">
        <v>1.0</v>
      </c>
      <c r="M69" s="46">
        <v>0.0</v>
      </c>
      <c r="N69" s="46">
        <v>0.0</v>
      </c>
      <c r="O69" s="46">
        <v>0.5</v>
      </c>
      <c r="P69" s="46">
        <v>0.0</v>
      </c>
      <c r="Q69" s="46">
        <v>0.0</v>
      </c>
      <c r="R69" s="46" t="s">
        <v>411</v>
      </c>
      <c r="S69" s="46" t="s">
        <v>401</v>
      </c>
      <c r="T69" s="46" t="s">
        <v>402</v>
      </c>
      <c r="U69" s="46" t="s">
        <v>402</v>
      </c>
      <c r="V69" s="46" t="s">
        <v>402</v>
      </c>
      <c r="W69" s="46" t="s">
        <v>402</v>
      </c>
    </row>
    <row r="70">
      <c r="A70" s="44" t="s">
        <v>41</v>
      </c>
      <c r="B70" s="46" t="s">
        <v>9</v>
      </c>
      <c r="C70" s="46" t="s">
        <v>58</v>
      </c>
      <c r="D70" s="46" t="s">
        <v>230</v>
      </c>
      <c r="E70" s="49">
        <v>44175.0</v>
      </c>
      <c r="F70" s="46">
        <v>1.0</v>
      </c>
      <c r="G70" s="46">
        <v>1.0</v>
      </c>
      <c r="H70" s="46">
        <v>0.5</v>
      </c>
      <c r="I70" s="46">
        <v>0.0</v>
      </c>
      <c r="J70" s="46">
        <v>1.0</v>
      </c>
      <c r="K70" s="46">
        <v>1.0</v>
      </c>
      <c r="L70" s="46">
        <v>1.0</v>
      </c>
      <c r="M70" s="46">
        <v>0.0</v>
      </c>
      <c r="N70" s="46">
        <v>0.0</v>
      </c>
      <c r="O70" s="46">
        <v>0.5</v>
      </c>
      <c r="P70" s="46">
        <v>0.0</v>
      </c>
      <c r="Q70" s="46">
        <v>0.0</v>
      </c>
      <c r="R70" s="46" t="s">
        <v>407</v>
      </c>
      <c r="S70" s="46" t="s">
        <v>401</v>
      </c>
      <c r="T70" s="46" t="s">
        <v>402</v>
      </c>
      <c r="U70" s="46" t="s">
        <v>402</v>
      </c>
      <c r="V70" s="46" t="s">
        <v>402</v>
      </c>
      <c r="W70" s="46" t="s">
        <v>402</v>
      </c>
    </row>
    <row r="71">
      <c r="E71" s="47"/>
    </row>
    <row r="72">
      <c r="E72" s="47"/>
    </row>
    <row r="73">
      <c r="E73" s="47"/>
    </row>
    <row r="74">
      <c r="E74" s="47"/>
    </row>
    <row r="75">
      <c r="E75" s="48"/>
    </row>
    <row r="76">
      <c r="E76" s="47"/>
    </row>
    <row r="77">
      <c r="E77" s="48"/>
    </row>
    <row r="78">
      <c r="E78" s="48"/>
    </row>
    <row r="79">
      <c r="E79" s="49"/>
    </row>
    <row r="80">
      <c r="E80" s="49"/>
    </row>
    <row r="81">
      <c r="E81" s="50"/>
    </row>
    <row r="82">
      <c r="E82" s="49"/>
    </row>
    <row r="83">
      <c r="E83" s="50"/>
    </row>
    <row r="84">
      <c r="E84" s="50"/>
    </row>
    <row r="85">
      <c r="E85" s="50"/>
    </row>
    <row r="86">
      <c r="E86" s="50"/>
    </row>
    <row r="87">
      <c r="E87" s="50"/>
    </row>
    <row r="88">
      <c r="E88" s="50"/>
    </row>
    <row r="89">
      <c r="E89" s="49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  <row r="10"/>
    <row r="14">
      <c r="A14" s="46" t="s">
        <v>394</v>
      </c>
      <c r="B14" s="46" t="s">
        <v>438</v>
      </c>
      <c r="C14" s="46" t="s">
        <v>439</v>
      </c>
      <c r="D14" s="46" t="s">
        <v>440</v>
      </c>
      <c r="E14" s="46" t="s">
        <v>441</v>
      </c>
      <c r="F14" s="46" t="s">
        <v>442</v>
      </c>
      <c r="G14" s="46" t="s">
        <v>443</v>
      </c>
      <c r="H14" s="46" t="s">
        <v>444</v>
      </c>
      <c r="I14" s="46" t="s">
        <v>445</v>
      </c>
      <c r="J14" s="46" t="s">
        <v>446</v>
      </c>
      <c r="K14" s="46" t="s">
        <v>447</v>
      </c>
    </row>
    <row r="15">
      <c r="A15" s="46" t="s">
        <v>428</v>
      </c>
      <c r="B15" s="46">
        <v>2.0</v>
      </c>
      <c r="C15" s="46">
        <v>2.0</v>
      </c>
      <c r="D15" s="46">
        <v>0.0</v>
      </c>
      <c r="E15" s="46">
        <v>2.0</v>
      </c>
      <c r="F15" s="46">
        <v>0.0</v>
      </c>
      <c r="G15" s="46">
        <v>2.0</v>
      </c>
      <c r="H15" s="46">
        <v>2.0</v>
      </c>
      <c r="I15" s="46">
        <v>2.0</v>
      </c>
      <c r="J15" s="46">
        <v>0.0</v>
      </c>
      <c r="K15" s="46">
        <v>2.0</v>
      </c>
    </row>
    <row r="16">
      <c r="A16" s="46" t="s">
        <v>400</v>
      </c>
      <c r="B16" s="46">
        <v>5.0</v>
      </c>
      <c r="C16" s="46">
        <v>5.0</v>
      </c>
      <c r="D16" s="46">
        <v>2.5</v>
      </c>
      <c r="E16" s="46">
        <v>0.0</v>
      </c>
      <c r="F16" s="46">
        <v>2.0</v>
      </c>
      <c r="G16" s="46">
        <v>1.0</v>
      </c>
      <c r="H16" s="46">
        <v>5.0</v>
      </c>
      <c r="I16" s="46">
        <v>2.0</v>
      </c>
      <c r="J16" s="46">
        <v>0.0</v>
      </c>
      <c r="K16" s="46">
        <v>0.0</v>
      </c>
    </row>
    <row r="17">
      <c r="A17" s="46" t="s">
        <v>407</v>
      </c>
      <c r="B17" s="46">
        <v>8.0</v>
      </c>
      <c r="C17" s="46">
        <v>10.0</v>
      </c>
      <c r="D17" s="46">
        <v>4.0</v>
      </c>
      <c r="E17" s="46">
        <v>0.0</v>
      </c>
      <c r="F17" s="46">
        <v>5.0</v>
      </c>
      <c r="G17" s="46">
        <v>3.5</v>
      </c>
      <c r="H17" s="46">
        <v>10.0</v>
      </c>
      <c r="I17" s="46">
        <v>2.5</v>
      </c>
      <c r="J17" s="46">
        <v>0.0</v>
      </c>
      <c r="K17" s="46">
        <v>4.5</v>
      </c>
    </row>
    <row r="18">
      <c r="A18" s="46" t="s">
        <v>412</v>
      </c>
      <c r="B18" s="46">
        <v>1.0</v>
      </c>
      <c r="C18" s="46">
        <v>5.0</v>
      </c>
      <c r="D18" s="46">
        <v>0.0</v>
      </c>
      <c r="E18" s="46">
        <v>1.0</v>
      </c>
      <c r="F18" s="46">
        <v>2.5</v>
      </c>
      <c r="G18" s="46">
        <v>1.0</v>
      </c>
      <c r="H18" s="46">
        <v>3.5</v>
      </c>
      <c r="I18" s="46">
        <v>0.5</v>
      </c>
      <c r="J18" s="46">
        <v>1.0</v>
      </c>
      <c r="K18" s="46">
        <v>0.5</v>
      </c>
    </row>
    <row r="19">
      <c r="A19" s="46" t="s">
        <v>414</v>
      </c>
      <c r="B19" s="46">
        <v>2.5</v>
      </c>
      <c r="C19" s="46">
        <v>6.0</v>
      </c>
      <c r="D19" s="46">
        <v>3.0</v>
      </c>
      <c r="E19" s="46">
        <v>0.0</v>
      </c>
      <c r="F19" s="46">
        <v>4.0</v>
      </c>
      <c r="G19" s="46">
        <v>0.0</v>
      </c>
      <c r="H19" s="46">
        <v>4.0</v>
      </c>
      <c r="I19" s="46">
        <v>2.0</v>
      </c>
      <c r="J19" s="46">
        <v>0.0</v>
      </c>
      <c r="K19" s="46">
        <v>1.0</v>
      </c>
    </row>
    <row r="20">
      <c r="A20" s="46" t="s">
        <v>415</v>
      </c>
      <c r="B20" s="46">
        <v>2.0</v>
      </c>
      <c r="C20" s="46">
        <v>7.0</v>
      </c>
      <c r="D20" s="46">
        <v>1.5</v>
      </c>
      <c r="E20" s="46">
        <v>0.0</v>
      </c>
      <c r="F20" s="46">
        <v>4.5</v>
      </c>
      <c r="G20" s="46">
        <v>0.5</v>
      </c>
      <c r="H20" s="46">
        <v>3.0</v>
      </c>
      <c r="I20" s="46">
        <v>0.0</v>
      </c>
      <c r="J20" s="46">
        <v>0.0</v>
      </c>
      <c r="K20" s="46">
        <v>3.0</v>
      </c>
    </row>
    <row r="21">
      <c r="A21" s="46" t="s">
        <v>417</v>
      </c>
      <c r="B21" s="46">
        <v>4.5</v>
      </c>
      <c r="C21" s="46">
        <v>9.0</v>
      </c>
      <c r="D21" s="46">
        <v>1.0</v>
      </c>
      <c r="E21" s="46">
        <v>0.5</v>
      </c>
      <c r="F21" s="46">
        <v>5.0</v>
      </c>
      <c r="G21" s="46">
        <v>0.0</v>
      </c>
      <c r="H21" s="46">
        <v>7.0</v>
      </c>
      <c r="I21" s="46">
        <v>0.0</v>
      </c>
      <c r="J21" s="46">
        <v>0.0</v>
      </c>
      <c r="K21" s="46">
        <v>3.0</v>
      </c>
    </row>
    <row r="22">
      <c r="A22" s="46" t="s">
        <v>418</v>
      </c>
      <c r="B22" s="46">
        <v>4.5</v>
      </c>
      <c r="C22" s="46">
        <v>7.0</v>
      </c>
      <c r="D22" s="46">
        <v>3.5</v>
      </c>
      <c r="E22" s="46">
        <v>0.0</v>
      </c>
      <c r="F22" s="46">
        <v>2.5</v>
      </c>
      <c r="G22" s="46">
        <v>1.0</v>
      </c>
      <c r="H22" s="46">
        <v>3.0</v>
      </c>
      <c r="I22" s="46">
        <v>0.0</v>
      </c>
      <c r="J22" s="46">
        <v>0.0</v>
      </c>
      <c r="K22" s="46">
        <v>2.5</v>
      </c>
    </row>
    <row r="23">
      <c r="A23" s="46" t="s">
        <v>411</v>
      </c>
      <c r="B23" s="46">
        <v>3.0</v>
      </c>
      <c r="C23" s="46">
        <v>4.0</v>
      </c>
      <c r="D23" s="46">
        <v>1.0</v>
      </c>
      <c r="E23" s="46">
        <v>0.0</v>
      </c>
      <c r="F23" s="46">
        <v>2.5</v>
      </c>
      <c r="G23" s="46">
        <v>2.5</v>
      </c>
      <c r="H23" s="46">
        <v>3.0</v>
      </c>
      <c r="I23" s="46">
        <v>0.0</v>
      </c>
      <c r="J23" s="46">
        <v>0.0</v>
      </c>
      <c r="K23" s="46">
        <v>0.5</v>
      </c>
    </row>
    <row r="24">
      <c r="A24" s="46" t="s">
        <v>469</v>
      </c>
      <c r="B24" s="46">
        <v>32.5</v>
      </c>
      <c r="C24" s="46">
        <v>55.0</v>
      </c>
      <c r="D24" s="46">
        <v>16.5</v>
      </c>
      <c r="E24" s="46">
        <v>3.5</v>
      </c>
      <c r="F24" s="46">
        <v>28.0</v>
      </c>
      <c r="G24" s="46">
        <v>11.5</v>
      </c>
      <c r="H24" s="46">
        <v>40.5</v>
      </c>
      <c r="I24" s="46">
        <v>9.0</v>
      </c>
      <c r="J24" s="46">
        <v>1.0</v>
      </c>
      <c r="K24" s="46">
        <v>17.0</v>
      </c>
    </row>
    <row r="66">
      <c r="A66" s="46" t="s">
        <v>394</v>
      </c>
      <c r="B66" s="46" t="s">
        <v>438</v>
      </c>
      <c r="C66" s="46" t="s">
        <v>439</v>
      </c>
      <c r="D66" s="46" t="s">
        <v>440</v>
      </c>
      <c r="E66" s="46" t="s">
        <v>441</v>
      </c>
      <c r="F66" s="46" t="s">
        <v>442</v>
      </c>
      <c r="G66" s="46" t="s">
        <v>443</v>
      </c>
      <c r="H66" s="46" t="s">
        <v>444</v>
      </c>
      <c r="I66" s="46" t="s">
        <v>445</v>
      </c>
      <c r="J66" s="46" t="s">
        <v>446</v>
      </c>
      <c r="K66" s="46" t="s">
        <v>447</v>
      </c>
    </row>
    <row r="67">
      <c r="A67" s="44" t="s">
        <v>473</v>
      </c>
      <c r="B67" s="46">
        <f t="shared" ref="B67:K67" si="1">sum(B2:B5)</f>
        <v>10.5</v>
      </c>
      <c r="C67" s="46">
        <f t="shared" si="1"/>
        <v>17</v>
      </c>
      <c r="D67" s="46">
        <f t="shared" si="1"/>
        <v>7</v>
      </c>
      <c r="E67" s="46">
        <f t="shared" si="1"/>
        <v>2</v>
      </c>
      <c r="F67" s="46">
        <f t="shared" si="1"/>
        <v>18</v>
      </c>
      <c r="G67" s="46">
        <f t="shared" si="1"/>
        <v>4</v>
      </c>
      <c r="H67" s="46">
        <f t="shared" si="1"/>
        <v>22.5</v>
      </c>
      <c r="I67" s="46">
        <f t="shared" si="1"/>
        <v>3.5</v>
      </c>
      <c r="J67" s="46">
        <f t="shared" si="1"/>
        <v>0.5</v>
      </c>
      <c r="K67" s="46">
        <f t="shared" si="1"/>
        <v>5.5</v>
      </c>
    </row>
    <row r="68">
      <c r="A68" s="44" t="s">
        <v>474</v>
      </c>
      <c r="B68" s="46">
        <f t="shared" ref="B68:K68" si="2">sum(B6:B9)</f>
        <v>19.5</v>
      </c>
      <c r="C68" s="46">
        <f t="shared" si="2"/>
        <v>27.5</v>
      </c>
      <c r="D68" s="46">
        <f t="shared" si="2"/>
        <v>8.5</v>
      </c>
      <c r="E68" s="46">
        <f t="shared" si="2"/>
        <v>3</v>
      </c>
      <c r="F68" s="46">
        <f t="shared" si="2"/>
        <v>14</v>
      </c>
      <c r="G68" s="46">
        <f t="shared" si="2"/>
        <v>1.5</v>
      </c>
      <c r="H68" s="46">
        <f t="shared" si="2"/>
        <v>17.5</v>
      </c>
      <c r="I68" s="46">
        <f t="shared" si="2"/>
        <v>3</v>
      </c>
      <c r="J68" s="46">
        <f t="shared" si="2"/>
        <v>0</v>
      </c>
      <c r="K68" s="46">
        <f t="shared" si="2"/>
        <v>5.5</v>
      </c>
    </row>
    <row r="69">
      <c r="A69" s="44" t="s">
        <v>475</v>
      </c>
      <c r="B69" s="46">
        <f t="shared" ref="B69:K69" si="3">sum(B15:B19)</f>
        <v>18.5</v>
      </c>
      <c r="C69" s="46">
        <f t="shared" si="3"/>
        <v>28</v>
      </c>
      <c r="D69" s="46">
        <f t="shared" si="3"/>
        <v>9.5</v>
      </c>
      <c r="E69" s="46">
        <f t="shared" si="3"/>
        <v>3</v>
      </c>
      <c r="F69" s="46">
        <f t="shared" si="3"/>
        <v>13.5</v>
      </c>
      <c r="G69" s="46">
        <f t="shared" si="3"/>
        <v>7.5</v>
      </c>
      <c r="H69" s="46">
        <f t="shared" si="3"/>
        <v>24.5</v>
      </c>
      <c r="I69" s="46">
        <f t="shared" si="3"/>
        <v>9</v>
      </c>
      <c r="J69" s="46">
        <f t="shared" si="3"/>
        <v>1</v>
      </c>
      <c r="K69" s="46">
        <f t="shared" si="3"/>
        <v>8</v>
      </c>
    </row>
    <row r="70">
      <c r="A70" s="44" t="s">
        <v>476</v>
      </c>
      <c r="B70" s="46">
        <f t="shared" ref="B70:K70" si="4">sum(B20:B23)</f>
        <v>14</v>
      </c>
      <c r="C70" s="46">
        <f t="shared" si="4"/>
        <v>27</v>
      </c>
      <c r="D70" s="46">
        <f t="shared" si="4"/>
        <v>7</v>
      </c>
      <c r="E70" s="46">
        <f t="shared" si="4"/>
        <v>0.5</v>
      </c>
      <c r="F70" s="46">
        <f t="shared" si="4"/>
        <v>14.5</v>
      </c>
      <c r="G70" s="46">
        <f t="shared" si="4"/>
        <v>4</v>
      </c>
      <c r="H70" s="46">
        <f t="shared" si="4"/>
        <v>16</v>
      </c>
      <c r="I70" s="46">
        <f t="shared" si="4"/>
        <v>0</v>
      </c>
      <c r="J70" s="46">
        <f t="shared" si="4"/>
        <v>0</v>
      </c>
      <c r="K70" s="46">
        <f t="shared" si="4"/>
        <v>9</v>
      </c>
    </row>
  </sheetData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  <row r="10"/>
    <row r="11"/>
    <row r="14">
      <c r="A14" s="46" t="s">
        <v>394</v>
      </c>
      <c r="B14" s="46" t="s">
        <v>438</v>
      </c>
      <c r="C14" s="46" t="s">
        <v>439</v>
      </c>
      <c r="D14" s="46" t="s">
        <v>440</v>
      </c>
      <c r="E14" s="46" t="s">
        <v>441</v>
      </c>
      <c r="F14" s="46" t="s">
        <v>442</v>
      </c>
      <c r="G14" s="46" t="s">
        <v>443</v>
      </c>
      <c r="H14" s="46" t="s">
        <v>444</v>
      </c>
      <c r="I14" s="46" t="s">
        <v>445</v>
      </c>
      <c r="J14" s="46" t="s">
        <v>446</v>
      </c>
      <c r="K14" s="46" t="s">
        <v>447</v>
      </c>
    </row>
    <row r="15">
      <c r="A15" s="46"/>
      <c r="B15" s="46">
        <v>0.0</v>
      </c>
      <c r="C15" s="46">
        <v>0.0</v>
      </c>
      <c r="D15" s="46">
        <v>0.0</v>
      </c>
      <c r="E15" s="46">
        <v>0.0</v>
      </c>
      <c r="F15" s="46">
        <v>0.0</v>
      </c>
      <c r="G15" s="46">
        <v>0.0</v>
      </c>
      <c r="H15" s="46">
        <v>0.0</v>
      </c>
      <c r="I15" s="46">
        <v>0.0</v>
      </c>
      <c r="J15" s="46">
        <v>0.0</v>
      </c>
      <c r="K15" s="46">
        <v>0.0</v>
      </c>
    </row>
    <row r="16">
      <c r="A16" s="46" t="s">
        <v>428</v>
      </c>
      <c r="B16" s="46">
        <v>2.0</v>
      </c>
      <c r="C16" s="46">
        <v>2.0</v>
      </c>
      <c r="D16" s="46">
        <v>0.0</v>
      </c>
      <c r="E16" s="46">
        <v>2.0</v>
      </c>
      <c r="F16" s="46">
        <v>0.0</v>
      </c>
      <c r="G16" s="46">
        <v>2.0</v>
      </c>
      <c r="H16" s="46">
        <v>2.0</v>
      </c>
      <c r="I16" s="46">
        <v>2.0</v>
      </c>
      <c r="J16" s="46">
        <v>0.0</v>
      </c>
      <c r="K16" s="46">
        <v>2.0</v>
      </c>
    </row>
    <row r="17">
      <c r="A17" s="46" t="s">
        <v>400</v>
      </c>
      <c r="B17" s="46">
        <v>6.0</v>
      </c>
      <c r="C17" s="46">
        <v>6.0</v>
      </c>
      <c r="D17" s="46">
        <v>2.5</v>
      </c>
      <c r="E17" s="46">
        <v>0.0</v>
      </c>
      <c r="F17" s="46">
        <v>2.0</v>
      </c>
      <c r="G17" s="46">
        <v>1.0</v>
      </c>
      <c r="H17" s="46">
        <v>6.0</v>
      </c>
      <c r="I17" s="46">
        <v>2.0</v>
      </c>
      <c r="J17" s="46">
        <v>0.0</v>
      </c>
      <c r="K17" s="46">
        <v>0.0</v>
      </c>
    </row>
    <row r="18">
      <c r="A18" s="46" t="s">
        <v>407</v>
      </c>
      <c r="B18" s="46">
        <v>7.0</v>
      </c>
      <c r="C18" s="46">
        <v>8.0</v>
      </c>
      <c r="D18" s="46">
        <v>3.0</v>
      </c>
      <c r="E18" s="46">
        <v>0.0</v>
      </c>
      <c r="F18" s="46">
        <v>5.0</v>
      </c>
      <c r="G18" s="46">
        <v>3.5</v>
      </c>
      <c r="H18" s="46">
        <v>8.0</v>
      </c>
      <c r="I18" s="46">
        <v>1.5</v>
      </c>
      <c r="J18" s="46">
        <v>0.0</v>
      </c>
      <c r="K18" s="46">
        <v>3.5</v>
      </c>
    </row>
    <row r="19">
      <c r="A19" s="46" t="s">
        <v>412</v>
      </c>
      <c r="B19" s="46">
        <v>1.0</v>
      </c>
      <c r="C19" s="46">
        <v>4.0</v>
      </c>
      <c r="D19" s="46">
        <v>1.0</v>
      </c>
      <c r="E19" s="46">
        <v>1.0</v>
      </c>
      <c r="F19" s="46">
        <v>2.5</v>
      </c>
      <c r="G19" s="46">
        <v>2.0</v>
      </c>
      <c r="H19" s="46">
        <v>2.5</v>
      </c>
      <c r="I19" s="46">
        <v>0.5</v>
      </c>
      <c r="J19" s="46">
        <v>0.0</v>
      </c>
      <c r="K19" s="46">
        <v>0.5</v>
      </c>
    </row>
    <row r="20">
      <c r="A20" s="46" t="s">
        <v>414</v>
      </c>
      <c r="B20" s="46">
        <v>3.0</v>
      </c>
      <c r="C20" s="46">
        <v>8.5</v>
      </c>
      <c r="D20" s="46">
        <v>4.0</v>
      </c>
      <c r="E20" s="46">
        <v>0.0</v>
      </c>
      <c r="F20" s="46">
        <v>3.0</v>
      </c>
      <c r="G20" s="46">
        <v>1.5</v>
      </c>
      <c r="H20" s="46">
        <v>5.0</v>
      </c>
      <c r="I20" s="46">
        <v>2.0</v>
      </c>
      <c r="J20" s="46">
        <v>0.0</v>
      </c>
      <c r="K20" s="46">
        <v>2.0</v>
      </c>
    </row>
    <row r="21">
      <c r="A21" s="46" t="s">
        <v>415</v>
      </c>
      <c r="B21" s="46">
        <v>4.5</v>
      </c>
      <c r="C21" s="46">
        <v>11.0</v>
      </c>
      <c r="D21" s="46">
        <v>3.0</v>
      </c>
      <c r="E21" s="46">
        <v>1.0</v>
      </c>
      <c r="F21" s="46">
        <v>7.5</v>
      </c>
      <c r="G21" s="46">
        <v>0.5</v>
      </c>
      <c r="H21" s="46">
        <v>5.5</v>
      </c>
      <c r="I21" s="46">
        <v>0.0</v>
      </c>
      <c r="J21" s="46">
        <v>0.0</v>
      </c>
      <c r="K21" s="46">
        <v>5.0</v>
      </c>
    </row>
    <row r="22">
      <c r="A22" s="46" t="s">
        <v>417</v>
      </c>
      <c r="B22" s="46">
        <v>3.5</v>
      </c>
      <c r="C22" s="46">
        <v>8.0</v>
      </c>
      <c r="D22" s="46">
        <v>0.5</v>
      </c>
      <c r="E22" s="46">
        <v>0.5</v>
      </c>
      <c r="F22" s="46">
        <v>4.0</v>
      </c>
      <c r="G22" s="46">
        <v>0.0</v>
      </c>
      <c r="H22" s="46">
        <v>6.0</v>
      </c>
      <c r="I22" s="46">
        <v>0.0</v>
      </c>
      <c r="J22" s="46">
        <v>0.0</v>
      </c>
      <c r="K22" s="46">
        <v>3.0</v>
      </c>
    </row>
    <row r="23">
      <c r="A23" s="46" t="s">
        <v>418</v>
      </c>
      <c r="B23" s="46">
        <v>5.0</v>
      </c>
      <c r="C23" s="46">
        <v>7.0</v>
      </c>
      <c r="D23" s="46">
        <v>3.5</v>
      </c>
      <c r="E23" s="46">
        <v>0.0</v>
      </c>
      <c r="F23" s="46">
        <v>2.0</v>
      </c>
      <c r="G23" s="46">
        <v>0.5</v>
      </c>
      <c r="H23" s="46">
        <v>4.0</v>
      </c>
      <c r="I23" s="46">
        <v>0.0</v>
      </c>
      <c r="J23" s="46">
        <v>0.0</v>
      </c>
      <c r="K23" s="46">
        <v>2.0</v>
      </c>
    </row>
    <row r="24">
      <c r="A24" s="46" t="s">
        <v>411</v>
      </c>
      <c r="B24" s="46">
        <v>4.0</v>
      </c>
      <c r="C24" s="46">
        <v>3.5</v>
      </c>
      <c r="D24" s="46">
        <v>0.5</v>
      </c>
      <c r="E24" s="46">
        <v>0.0</v>
      </c>
      <c r="F24" s="46">
        <v>1.5</v>
      </c>
      <c r="G24" s="46">
        <v>1.5</v>
      </c>
      <c r="H24" s="46">
        <v>3.5</v>
      </c>
      <c r="I24" s="46">
        <v>1.0</v>
      </c>
      <c r="J24" s="46">
        <v>0.0</v>
      </c>
      <c r="K24" s="46">
        <v>1.0</v>
      </c>
    </row>
    <row r="25">
      <c r="A25" s="46" t="s">
        <v>469</v>
      </c>
      <c r="B25" s="46">
        <v>36.0</v>
      </c>
      <c r="C25" s="46">
        <v>58.0</v>
      </c>
      <c r="D25" s="46">
        <v>18.0</v>
      </c>
      <c r="E25" s="46">
        <v>4.5</v>
      </c>
      <c r="F25" s="46">
        <v>27.5</v>
      </c>
      <c r="G25" s="46">
        <v>12.5</v>
      </c>
      <c r="H25" s="46">
        <v>42.5</v>
      </c>
      <c r="I25" s="46">
        <v>9.0</v>
      </c>
      <c r="J25" s="46">
        <v>0.0</v>
      </c>
      <c r="K25" s="46">
        <v>19.0</v>
      </c>
    </row>
    <row r="66">
      <c r="A66" s="46" t="s">
        <v>394</v>
      </c>
      <c r="B66" s="46" t="s">
        <v>438</v>
      </c>
      <c r="C66" s="46" t="s">
        <v>439</v>
      </c>
      <c r="D66" s="46" t="s">
        <v>440</v>
      </c>
      <c r="E66" s="46" t="s">
        <v>441</v>
      </c>
      <c r="F66" s="46" t="s">
        <v>442</v>
      </c>
      <c r="G66" s="46" t="s">
        <v>443</v>
      </c>
      <c r="H66" s="46" t="s">
        <v>444</v>
      </c>
      <c r="I66" s="46" t="s">
        <v>445</v>
      </c>
      <c r="J66" s="46" t="s">
        <v>446</v>
      </c>
      <c r="K66" s="46" t="s">
        <v>447</v>
      </c>
    </row>
    <row r="67">
      <c r="A67" s="44" t="s">
        <v>473</v>
      </c>
      <c r="B67" s="46">
        <f t="shared" ref="B67:K67" si="1">sum(B2:B5)</f>
        <v>9.5</v>
      </c>
      <c r="C67" s="46">
        <f t="shared" si="1"/>
        <v>14</v>
      </c>
      <c r="D67" s="46">
        <f t="shared" si="1"/>
        <v>4</v>
      </c>
      <c r="E67" s="46">
        <f t="shared" si="1"/>
        <v>2</v>
      </c>
      <c r="F67" s="46">
        <f t="shared" si="1"/>
        <v>17.5</v>
      </c>
      <c r="G67" s="46">
        <f t="shared" si="1"/>
        <v>1.5</v>
      </c>
      <c r="H67" s="46">
        <f t="shared" si="1"/>
        <v>23.5</v>
      </c>
      <c r="I67" s="46">
        <f t="shared" si="1"/>
        <v>4.5</v>
      </c>
      <c r="J67" s="46">
        <f t="shared" si="1"/>
        <v>1.5</v>
      </c>
      <c r="K67" s="46">
        <f t="shared" si="1"/>
        <v>3.5</v>
      </c>
    </row>
    <row r="68">
      <c r="A68" s="44" t="s">
        <v>474</v>
      </c>
      <c r="B68" s="46">
        <f t="shared" ref="B68:K68" si="2">sum(B6:B9)</f>
        <v>12</v>
      </c>
      <c r="C68" s="46">
        <f t="shared" si="2"/>
        <v>20</v>
      </c>
      <c r="D68" s="46">
        <f t="shared" si="2"/>
        <v>7</v>
      </c>
      <c r="E68" s="46">
        <f t="shared" si="2"/>
        <v>0.5</v>
      </c>
      <c r="F68" s="46">
        <f t="shared" si="2"/>
        <v>12</v>
      </c>
      <c r="G68" s="46">
        <f t="shared" si="2"/>
        <v>1.5</v>
      </c>
      <c r="H68" s="46">
        <f t="shared" si="2"/>
        <v>8.5</v>
      </c>
      <c r="I68" s="46">
        <f t="shared" si="2"/>
        <v>0</v>
      </c>
      <c r="J68" s="46">
        <f t="shared" si="2"/>
        <v>0</v>
      </c>
      <c r="K68" s="46">
        <f t="shared" si="2"/>
        <v>4.5</v>
      </c>
    </row>
    <row r="69">
      <c r="A69" s="44" t="s">
        <v>475</v>
      </c>
      <c r="B69" s="46">
        <f t="shared" ref="B69:K69" si="3">sum(B15:B19)</f>
        <v>16</v>
      </c>
      <c r="C69" s="46">
        <f t="shared" si="3"/>
        <v>20</v>
      </c>
      <c r="D69" s="46">
        <f t="shared" si="3"/>
        <v>6.5</v>
      </c>
      <c r="E69" s="46">
        <f t="shared" si="3"/>
        <v>3</v>
      </c>
      <c r="F69" s="46">
        <f t="shared" si="3"/>
        <v>9.5</v>
      </c>
      <c r="G69" s="46">
        <f t="shared" si="3"/>
        <v>8.5</v>
      </c>
      <c r="H69" s="46">
        <f t="shared" si="3"/>
        <v>18.5</v>
      </c>
      <c r="I69" s="46">
        <f t="shared" si="3"/>
        <v>6</v>
      </c>
      <c r="J69" s="46">
        <f t="shared" si="3"/>
        <v>0</v>
      </c>
      <c r="K69" s="46">
        <f t="shared" si="3"/>
        <v>6</v>
      </c>
    </row>
    <row r="70">
      <c r="A70" s="44" t="s">
        <v>476</v>
      </c>
      <c r="B70" s="46">
        <f t="shared" ref="B70:K70" si="4">sum(B20:B23)</f>
        <v>16</v>
      </c>
      <c r="C70" s="46">
        <f t="shared" si="4"/>
        <v>34.5</v>
      </c>
      <c r="D70" s="46">
        <f t="shared" si="4"/>
        <v>11</v>
      </c>
      <c r="E70" s="46">
        <f t="shared" si="4"/>
        <v>1.5</v>
      </c>
      <c r="F70" s="46">
        <f t="shared" si="4"/>
        <v>16.5</v>
      </c>
      <c r="G70" s="46">
        <f t="shared" si="4"/>
        <v>2.5</v>
      </c>
      <c r="H70" s="46">
        <f t="shared" si="4"/>
        <v>20.5</v>
      </c>
      <c r="I70" s="46">
        <f t="shared" si="4"/>
        <v>2</v>
      </c>
      <c r="J70" s="46">
        <f t="shared" si="4"/>
        <v>0</v>
      </c>
      <c r="K70" s="46">
        <f t="shared" si="4"/>
        <v>12</v>
      </c>
    </row>
  </sheetData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/>
      <c r="C1" s="2"/>
      <c r="D1" s="2"/>
      <c r="E1" s="2"/>
      <c r="F1" s="2"/>
      <c r="G1" s="3"/>
      <c r="H1" s="30"/>
      <c r="I1" s="31"/>
      <c r="J1" s="31"/>
      <c r="K1" s="31"/>
      <c r="L1" s="2"/>
      <c r="M1" s="2"/>
      <c r="N1" s="2"/>
      <c r="O1" s="32"/>
      <c r="P1" s="33"/>
      <c r="Q1" s="34"/>
    </row>
    <row r="2">
      <c r="A2" s="1"/>
      <c r="B2" s="2" t="s">
        <v>3</v>
      </c>
      <c r="C2" s="2" t="s">
        <v>4</v>
      </c>
      <c r="D2" s="2" t="s">
        <v>5</v>
      </c>
      <c r="E2" s="2" t="s">
        <v>6</v>
      </c>
      <c r="F2" s="2" t="s">
        <v>246</v>
      </c>
      <c r="G2" s="3" t="s">
        <v>247</v>
      </c>
      <c r="H2" s="30" t="s">
        <v>248</v>
      </c>
      <c r="I2" s="31" t="s">
        <v>390</v>
      </c>
      <c r="J2" s="31" t="s">
        <v>391</v>
      </c>
      <c r="K2" s="31" t="s">
        <v>392</v>
      </c>
      <c r="L2" s="2" t="s">
        <v>249</v>
      </c>
      <c r="M2" s="2" t="s">
        <v>250</v>
      </c>
      <c r="N2" s="2" t="s">
        <v>251</v>
      </c>
      <c r="O2" s="32" t="s">
        <v>252</v>
      </c>
      <c r="P2" s="33" t="s">
        <v>253</v>
      </c>
      <c r="Q2" s="32" t="s">
        <v>254</v>
      </c>
      <c r="R2" s="44" t="s">
        <v>394</v>
      </c>
      <c r="S2" s="44" t="s">
        <v>395</v>
      </c>
    </row>
    <row r="3">
      <c r="A3" s="46" t="str">
        <f>'伊沢'!A3</f>
        <v>24.三重</v>
      </c>
      <c r="B3" s="46" t="str">
        <f>'伊沢'!B3</f>
        <v>一般の人</v>
      </c>
      <c r="C3" s="46" t="str">
        <f>'伊沢'!C3</f>
        <v>ゆるキャラ</v>
      </c>
      <c r="D3" s="46" t="str">
        <f>'伊沢'!D3</f>
        <v>特になし</v>
      </c>
      <c r="E3" s="48">
        <f>'伊沢'!E3</f>
        <v>43992</v>
      </c>
      <c r="F3" s="46">
        <f>('伊沢'!I3 + '沼田'!I3)/2</f>
        <v>1</v>
      </c>
      <c r="G3" s="46">
        <f>('伊沢'!J3 + '沼田'!J3)/2</f>
        <v>1</v>
      </c>
      <c r="H3" s="46">
        <f>('伊沢'!K3 + '沼田'!K3)/2</f>
        <v>1</v>
      </c>
      <c r="I3" s="46">
        <f>('伊沢'!L3 + '沼田'!L3)/2</f>
        <v>0</v>
      </c>
      <c r="J3" s="46">
        <f>('伊沢'!M3 + '沼田'!M3)/2</f>
        <v>1</v>
      </c>
      <c r="K3" s="46">
        <f>('伊沢'!N3 + '沼田'!N3)/2</f>
        <v>1</v>
      </c>
      <c r="L3" s="46">
        <f>('伊沢'!O3 + '沼田'!O3)/2</f>
        <v>1</v>
      </c>
      <c r="M3" s="46">
        <f>('伊沢'!P3 + '沼田'!P3)/2</f>
        <v>1</v>
      </c>
      <c r="N3" s="46">
        <f>('伊沢'!Q3 + '沼田'!Q3)/2</f>
        <v>0</v>
      </c>
      <c r="O3" s="46">
        <f>('伊沢'!R3 + '沼田'!R3)/2</f>
        <v>0</v>
      </c>
      <c r="P3" s="46">
        <f>('伊沢'!S3 + '沼田'!S3)/2</f>
        <v>0</v>
      </c>
      <c r="Q3" s="46">
        <f>('伊沢'!T3 + '沼田'!T3)/2</f>
        <v>0</v>
      </c>
      <c r="R3" s="46" t="str">
        <f t="shared" ref="R3:R4" si="1">IFS(
  AND(E3&gt;=DATE(2020,1,1), E3&lt;=DATE(2020,4,30)),"1",
  AND(E3&gt;=DATE(2020,5,1), E3&lt;=DATE(2020,8,31)),"2",
  AND(E3&gt;=DATE(2020,9,1), E3&lt;=DATE(2021,1,31)),"3",
  AND(E3&gt;=DATE(2021,2,1), E3&lt;=DATE(2021,5,31)),"4",
  AND(E3&gt;=DATE(2021,6,1), E3&lt;=DATE(2021,8,31)),"5",
  AND(E3&gt;=DATE(2021,9,1), E3&lt;=DATE(2022,2,28)),"6",
  AND(E3&gt;=DATE(2022,3,1), E3&lt;=DATE(2022,8,31)),"7",
  AND(E3&gt;=DATE(2022,9,1), E3&lt;=DATE(2023,1,31)),"8",
  AND(E3&gt;=DATE(2023,2,1)),"9",
  TRUE,"該当なし"
)</f>
        <v>2</v>
      </c>
      <c r="S3" s="46" t="str">
        <f>IFERROR(
  VLOOKUP(A3, '区分マスタ'!A:B, 2, FALSE),
  "未分類"
)</f>
        <v>未分類</v>
      </c>
      <c r="V3" s="46">
        <f>('伊沢'!Y3 + '沼田'!Y3)/2</f>
        <v>0</v>
      </c>
    </row>
    <row r="4">
      <c r="A4" s="46" t="str">
        <f>'伊沢'!A4</f>
        <v>21.岐阜</v>
      </c>
      <c r="B4" s="46" t="str">
        <f>'伊沢'!B4</f>
        <v>一般の人</v>
      </c>
      <c r="C4" s="46" t="str">
        <f>'伊沢'!C4</f>
        <v>ゆるキャラ</v>
      </c>
      <c r="D4" s="46" t="str">
        <f>'伊沢'!D4</f>
        <v>特になし</v>
      </c>
      <c r="E4" s="47">
        <f>'伊沢'!E4</f>
        <v>43966</v>
      </c>
      <c r="F4" s="46">
        <f>('伊沢'!I4 + '沼田'!I4)/2</f>
        <v>1</v>
      </c>
      <c r="G4" s="46">
        <f>('伊沢'!J4 + '沼田'!J4)/2</f>
        <v>1</v>
      </c>
      <c r="H4" s="46">
        <f>('伊沢'!K4 + '沼田'!K4)/2</f>
        <v>0</v>
      </c>
      <c r="I4" s="46">
        <f>('伊沢'!L4 + '沼田'!L4)/2</f>
        <v>0</v>
      </c>
      <c r="J4" s="46">
        <f>('伊沢'!M4 + '沼田'!M4)/2</f>
        <v>0</v>
      </c>
      <c r="K4" s="46">
        <f>('伊沢'!N4 + '沼田'!N4)/2</f>
        <v>0</v>
      </c>
      <c r="L4" s="46">
        <f>('伊沢'!O4 + '沼田'!O4)/2</f>
        <v>1</v>
      </c>
      <c r="M4" s="46">
        <f>('伊沢'!P4 + '沼田'!P4)/2</f>
        <v>0</v>
      </c>
      <c r="N4" s="46">
        <f>('伊沢'!Q4 + '沼田'!Q4)/2</f>
        <v>0</v>
      </c>
      <c r="O4" s="46">
        <f>('伊沢'!R4 + '沼田'!R4)/2</f>
        <v>0</v>
      </c>
      <c r="P4" s="46">
        <f>('伊沢'!S4 + '沼田'!S4)/2</f>
        <v>0</v>
      </c>
      <c r="Q4" s="46">
        <f>('伊沢'!T4 + '沼田'!T4)/2</f>
        <v>1</v>
      </c>
      <c r="R4" s="46" t="str">
        <f t="shared" si="1"/>
        <v>2</v>
      </c>
      <c r="S4" s="46" t="str">
        <f>IFERROR(
  VLOOKUP(A4, '区分マスタ'!A:B, 2, FALSE),
  "未分類"
)</f>
        <v>未分類</v>
      </c>
      <c r="V4" s="46">
        <f>('伊沢'!Y4 + '沼田'!Y4)/2</f>
        <v>0</v>
      </c>
    </row>
    <row r="5" hidden="1"/>
    <row r="6">
      <c r="A6" s="46" t="str">
        <f>'伊沢'!A6</f>
        <v>40.福岡</v>
      </c>
      <c r="B6" s="46" t="str">
        <f>'伊沢'!B6</f>
        <v>一般の人</v>
      </c>
      <c r="C6" s="46" t="str">
        <f>'伊沢'!C6</f>
        <v>ハイクオリティ</v>
      </c>
      <c r="D6" s="46" t="str">
        <f>'伊沢'!D6</f>
        <v>日本を救う?</v>
      </c>
      <c r="E6" s="47">
        <f>'伊沢'!E6</f>
        <v>43984</v>
      </c>
      <c r="F6" s="46">
        <f>('伊沢'!I6 + '沼田'!I6)/2</f>
        <v>1</v>
      </c>
      <c r="G6" s="46">
        <f>('伊沢'!J6 + '沼田'!J6)/2</f>
        <v>1</v>
      </c>
      <c r="H6" s="46">
        <f>('伊沢'!K6 + '沼田'!K6)/2</f>
        <v>1</v>
      </c>
      <c r="I6" s="46">
        <f>('伊沢'!L6 + '沼田'!L6)/2</f>
        <v>0</v>
      </c>
      <c r="J6" s="46">
        <f>('伊沢'!M6 + '沼田'!M6)/2</f>
        <v>0</v>
      </c>
      <c r="K6" s="46">
        <f>('伊沢'!N6 + '沼田'!N6)/2</f>
        <v>0</v>
      </c>
      <c r="L6" s="46">
        <f>('伊沢'!O6 + '沼田'!O6)/2</f>
        <v>1</v>
      </c>
      <c r="M6" s="46">
        <f>('伊沢'!P6 + '沼田'!P6)/2</f>
        <v>0</v>
      </c>
      <c r="N6" s="46">
        <f>('伊沢'!Q6 + '沼田'!Q6)/2</f>
        <v>0</v>
      </c>
      <c r="O6" s="46">
        <f>('伊沢'!R6 + '沼田'!R6)/2</f>
        <v>0</v>
      </c>
      <c r="P6" s="46">
        <f>('伊沢'!S6 + '沼田'!S6)/2</f>
        <v>1</v>
      </c>
      <c r="Q6" s="46">
        <f>('伊沢'!T6 + '沼田'!T6)/2</f>
        <v>0</v>
      </c>
      <c r="R6" s="46" t="str">
        <f>IFS(
  AND(E6&gt;=DATE(2020,1,1), E6&lt;=DATE(2020,4,30)),"1",
  AND(E6&gt;=DATE(2020,5,1), E6&lt;=DATE(2020,8,31)),"2",
  AND(E6&gt;=DATE(2020,9,1), E6&lt;=DATE(2021,1,31)),"3",
  AND(E6&gt;=DATE(2021,2,1), E6&lt;=DATE(2021,5,31)),"4",
  AND(E6&gt;=DATE(2021,6,1), E6&lt;=DATE(2021,8,31)),"5",
  AND(E6&gt;=DATE(2021,9,1), E6&lt;=DATE(2022,2,28)),"6",
  AND(E6&gt;=DATE(2022,3,1), E6&lt;=DATE(2022,8,31)),"7",
  AND(E6&gt;=DATE(2022,9,1), E6&lt;=DATE(2023,1,31)),"8",
  AND(E6&gt;=DATE(2023,2,1)),"9",
  TRUE,"該当なし"
)</f>
        <v>2</v>
      </c>
      <c r="S6" s="46" t="str">
        <f>IFERROR(
  VLOOKUP(A6, '区分マスタ'!A:B, 2, FALSE),
  "未分類"
)</f>
        <v>未分類</v>
      </c>
      <c r="V6" s="46">
        <f>('伊沢'!Y6 + '沼田'!Y6)/2</f>
        <v>0</v>
      </c>
    </row>
    <row r="7" hidden="1"/>
    <row r="8" hidden="1"/>
    <row r="9">
      <c r="A9" s="46" t="str">
        <f>'伊沢'!A9</f>
        <v>22.静岡</v>
      </c>
      <c r="B9" s="46" t="str">
        <f>'伊沢'!B9</f>
        <v>一般の人</v>
      </c>
      <c r="C9" s="46" t="str">
        <f>'伊沢'!C9</f>
        <v>ゆるキャラ</v>
      </c>
      <c r="D9" s="46" t="str">
        <f>'伊沢'!D9</f>
        <v>特になし</v>
      </c>
      <c r="E9" s="47">
        <f>'伊沢'!E9</f>
        <v>44006</v>
      </c>
      <c r="F9" s="46">
        <f>('伊沢'!I9 + '沼田'!I9)/2</f>
        <v>1</v>
      </c>
      <c r="G9" s="46">
        <f>('伊沢'!J9 + '沼田'!J9)/2</f>
        <v>1</v>
      </c>
      <c r="H9" s="46">
        <f>('伊沢'!K9 + '沼田'!K9)/2</f>
        <v>0</v>
      </c>
      <c r="I9" s="46">
        <f>('伊沢'!L9 + '沼田'!L9)/2</f>
        <v>0</v>
      </c>
      <c r="J9" s="46">
        <f>('伊沢'!M9 + '沼田'!M9)/2</f>
        <v>0</v>
      </c>
      <c r="K9" s="46">
        <f>('伊沢'!N9 + '沼田'!N9)/2</f>
        <v>0</v>
      </c>
      <c r="L9" s="46">
        <f>('伊沢'!O9 + '沼田'!O9)/2</f>
        <v>1</v>
      </c>
      <c r="M9" s="46">
        <f>('伊沢'!P9 + '沼田'!P9)/2</f>
        <v>0</v>
      </c>
      <c r="N9" s="46">
        <f>('伊沢'!Q9 + '沼田'!Q9)/2</f>
        <v>0</v>
      </c>
      <c r="O9" s="46">
        <f>('伊沢'!R9 + '沼田'!R9)/2</f>
        <v>0</v>
      </c>
      <c r="P9" s="46">
        <f>('伊沢'!S9 + '沼田'!S9)/2</f>
        <v>0</v>
      </c>
      <c r="Q9" s="46">
        <f>('伊沢'!T9 + '沼田'!T9)/2</f>
        <v>0</v>
      </c>
      <c r="R9" s="46" t="str">
        <f t="shared" ref="R9:R10" si="2">IFS(
  AND(E9&gt;=DATE(2020,1,1), E9&lt;=DATE(2020,4,30)),"1",
  AND(E9&gt;=DATE(2020,5,1), E9&lt;=DATE(2020,8,31)),"2",
  AND(E9&gt;=DATE(2020,9,1), E9&lt;=DATE(2021,1,31)),"3",
  AND(E9&gt;=DATE(2021,2,1), E9&lt;=DATE(2021,5,31)),"4",
  AND(E9&gt;=DATE(2021,6,1), E9&lt;=DATE(2021,8,31)),"5",
  AND(E9&gt;=DATE(2021,9,1), E9&lt;=DATE(2022,2,28)),"6",
  AND(E9&gt;=DATE(2022,3,1), E9&lt;=DATE(2022,8,31)),"7",
  AND(E9&gt;=DATE(2022,9,1), E9&lt;=DATE(2023,1,31)),"8",
  AND(E9&gt;=DATE(2023,2,1)),"9",
  TRUE,"該当なし"
)</f>
        <v>2</v>
      </c>
      <c r="S9" s="46" t="str">
        <f>IFERROR(
  VLOOKUP(A9, '区分マスタ'!A:B, 2, FALSE),
  "未分類"
)</f>
        <v>未分類</v>
      </c>
      <c r="V9" s="46">
        <f>('伊沢'!Y9 + '沼田'!Y9)/2</f>
        <v>0</v>
      </c>
    </row>
    <row r="10">
      <c r="A10" s="46" t="str">
        <f>'伊沢'!A10</f>
        <v>25.滋賀県</v>
      </c>
      <c r="B10" s="46" t="str">
        <f>'伊沢'!B10</f>
        <v>飲食店</v>
      </c>
      <c r="C10" s="46" t="str">
        <f>'伊沢'!C10</f>
        <v>パワポレベル</v>
      </c>
      <c r="D10" s="46" t="str">
        <f>'伊沢'!D10</f>
        <v>特になし</v>
      </c>
      <c r="E10" s="47">
        <f>'伊沢'!E10</f>
        <v>44097</v>
      </c>
      <c r="F10" s="46">
        <f>('伊沢'!I10 + '沼田'!I10)/2</f>
        <v>0</v>
      </c>
      <c r="G10" s="46">
        <f>('伊沢'!J10 + '沼田'!J10)/2</f>
        <v>0</v>
      </c>
      <c r="H10" s="46">
        <f>('伊沢'!K10 + '沼田'!K10)/2</f>
        <v>0</v>
      </c>
      <c r="I10" s="46">
        <f>('伊沢'!L10 + '沼田'!L10)/2</f>
        <v>0</v>
      </c>
      <c r="J10" s="46">
        <f>('伊沢'!M10 + '沼田'!M10)/2</f>
        <v>0</v>
      </c>
      <c r="K10" s="46">
        <f>('伊沢'!N10 + '沼田'!N10)/2</f>
        <v>0</v>
      </c>
      <c r="L10" s="46">
        <f>('伊沢'!O10 + '沼田'!O10)/2</f>
        <v>1</v>
      </c>
      <c r="M10" s="46">
        <f>('伊沢'!P10 + '沼田'!P10)/2</f>
        <v>0</v>
      </c>
      <c r="N10" s="46">
        <f>('伊沢'!Q10 + '沼田'!Q10)/2</f>
        <v>0</v>
      </c>
      <c r="O10" s="46">
        <f>('伊沢'!R10 + '沼田'!R10)/2</f>
        <v>0</v>
      </c>
      <c r="P10" s="46">
        <f>('伊沢'!S10 + '沼田'!S10)/2</f>
        <v>0</v>
      </c>
      <c r="Q10" s="46">
        <f>('伊沢'!T10 + '沼田'!T10)/2</f>
        <v>0</v>
      </c>
      <c r="R10" s="46" t="str">
        <f t="shared" si="2"/>
        <v>3</v>
      </c>
      <c r="S10" s="46" t="str">
        <f>IFERROR(
  VLOOKUP(A10, '区分マスタ'!A:B, 2, FALSE),
  "未分類"
)</f>
        <v>あり</v>
      </c>
      <c r="V10" s="46">
        <f>('伊沢'!Y10 + '沼田'!Y10)/2</f>
        <v>0</v>
      </c>
    </row>
    <row r="11" hidden="1"/>
    <row r="12" hidden="1"/>
    <row r="13" hidden="1"/>
    <row r="14" hidden="1"/>
    <row r="15" hidden="1"/>
    <row r="16" hidden="1"/>
    <row r="17" hidden="1"/>
    <row r="18">
      <c r="A18" s="46" t="str">
        <f>'伊沢'!A18</f>
        <v>47.沖縄県</v>
      </c>
      <c r="B18" s="46" t="str">
        <f>'伊沢'!B18</f>
        <v>一般の人</v>
      </c>
      <c r="C18" s="46" t="str">
        <f>'伊沢'!C18</f>
        <v>パワポレベル・いらすとや</v>
      </c>
      <c r="D18" s="46" t="str">
        <f>'伊沢'!D18</f>
        <v>特になし</v>
      </c>
      <c r="E18" s="47">
        <f>'伊沢'!E18</f>
        <v>44210</v>
      </c>
      <c r="F18" s="46">
        <f>('伊沢'!I18 + '沼田'!I18)/2</f>
        <v>0</v>
      </c>
      <c r="G18" s="46">
        <f>('伊沢'!J18 + '沼田'!J18)/2</f>
        <v>1</v>
      </c>
      <c r="H18" s="46">
        <f>('伊沢'!K18 + '沼田'!K18)/2</f>
        <v>1</v>
      </c>
      <c r="I18" s="46">
        <f>('伊沢'!L18 + '沼田'!L18)/2</f>
        <v>0</v>
      </c>
      <c r="J18" s="46">
        <f>('伊沢'!M18 + '沼田'!M18)/2</f>
        <v>0</v>
      </c>
      <c r="K18" s="46">
        <f>('伊沢'!N18 + '沼田'!N18)/2</f>
        <v>0</v>
      </c>
      <c r="L18" s="46">
        <f>('伊沢'!O18 + '沼田'!O18)/2</f>
        <v>1</v>
      </c>
      <c r="M18" s="46">
        <f>('伊沢'!P18 + '沼田'!P18)/2</f>
        <v>0</v>
      </c>
      <c r="N18" s="46">
        <f>('伊沢'!Q18 + '沼田'!Q18)/2</f>
        <v>0</v>
      </c>
      <c r="O18" s="46">
        <f>('伊沢'!R18 + '沼田'!R18)/2</f>
        <v>1</v>
      </c>
      <c r="P18" s="46">
        <f>('伊沢'!S18 + '沼田'!S18)/2</f>
        <v>0</v>
      </c>
      <c r="Q18" s="46">
        <f>('伊沢'!T18 + '沼田'!T18)/2</f>
        <v>0.5</v>
      </c>
      <c r="R18" s="46" t="str">
        <f t="shared" ref="R18:R20" si="3">IFS(
  AND(E18&gt;=DATE(2020,1,1), E18&lt;=DATE(2020,4,30)),"1",
  AND(E18&gt;=DATE(2020,5,1), E18&lt;=DATE(2020,8,31)),"2",
  AND(E18&gt;=DATE(2020,9,1), E18&lt;=DATE(2021,1,31)),"3",
  AND(E18&gt;=DATE(2021,2,1), E18&lt;=DATE(2021,5,31)),"4",
  AND(E18&gt;=DATE(2021,6,1), E18&lt;=DATE(2021,8,31)),"5",
  AND(E18&gt;=DATE(2021,9,1), E18&lt;=DATE(2022,2,28)),"6",
  AND(E18&gt;=DATE(2022,3,1), E18&lt;=DATE(2022,8,31)),"7",
  AND(E18&gt;=DATE(2022,9,1), E18&lt;=DATE(2023,1,31)),"8",
  AND(E18&gt;=DATE(2023,2,1)),"9",
  TRUE,"該当なし"
)</f>
        <v>3</v>
      </c>
      <c r="S18" s="46" t="str">
        <f>IFERROR(
  VLOOKUP(A18, '区分マスタ'!A:B, 2, FALSE),
  "未分類"
)</f>
        <v>あり</v>
      </c>
      <c r="V18" s="46">
        <f>('伊沢'!Y18 + '沼田'!Y18)/2</f>
        <v>0</v>
      </c>
    </row>
    <row r="19">
      <c r="A19" s="46" t="str">
        <f>'伊沢'!A19</f>
        <v>33.岡山</v>
      </c>
      <c r="B19" s="46" t="str">
        <f>'伊沢'!B19</f>
        <v>飲食店</v>
      </c>
      <c r="C19" s="46" t="str">
        <f>'伊沢'!C19</f>
        <v>ゆるキャラ</v>
      </c>
      <c r="D19" s="46" t="str">
        <f>'伊沢'!D19</f>
        <v>特になし</v>
      </c>
      <c r="E19" s="47">
        <f>'伊沢'!E19</f>
        <v>44804</v>
      </c>
      <c r="F19" s="46">
        <f>('伊沢'!I19 + '沼田'!I19)/2</f>
        <v>1</v>
      </c>
      <c r="G19" s="46">
        <f>('伊沢'!J19 + '沼田'!J19)/2</f>
        <v>1</v>
      </c>
      <c r="H19" s="46">
        <f>('伊沢'!K19 + '沼田'!K19)/2</f>
        <v>0</v>
      </c>
      <c r="I19" s="46">
        <f>('伊沢'!L19 + '沼田'!L19)/2</f>
        <v>0</v>
      </c>
      <c r="J19" s="46">
        <f>('伊沢'!M19 + '沼田'!M19)/2</f>
        <v>0</v>
      </c>
      <c r="K19" s="46">
        <f>('伊沢'!N19 + '沼田'!N19)/2</f>
        <v>0</v>
      </c>
      <c r="L19" s="46">
        <f>('伊沢'!O19 + '沼田'!O19)/2</f>
        <v>1</v>
      </c>
      <c r="M19" s="46">
        <f>('伊沢'!P19 + '沼田'!P19)/2</f>
        <v>0</v>
      </c>
      <c r="N19" s="46">
        <f>('伊沢'!Q19 + '沼田'!Q19)/2</f>
        <v>0</v>
      </c>
      <c r="O19" s="46">
        <f>('伊沢'!R19 + '沼田'!R19)/2</f>
        <v>0</v>
      </c>
      <c r="P19" s="46">
        <f>('伊沢'!S19 + '沼田'!S19)/2</f>
        <v>1</v>
      </c>
      <c r="Q19" s="46">
        <f>('伊沢'!T19 + '沼田'!T19)/2</f>
        <v>0</v>
      </c>
      <c r="R19" s="46" t="str">
        <f t="shared" si="3"/>
        <v>7</v>
      </c>
      <c r="S19" s="46" t="str">
        <f>IFERROR(
  VLOOKUP(A19, '区分マスタ'!A:B, 2, FALSE),
  "未分類"
)</f>
        <v>未分類</v>
      </c>
      <c r="V19" s="46">
        <f>('伊沢'!Y19 + '沼田'!Y19)/2</f>
        <v>0</v>
      </c>
    </row>
    <row r="20">
      <c r="A20" s="46" t="str">
        <f>'伊沢'!A20</f>
        <v>47.沖縄県</v>
      </c>
      <c r="B20" s="46" t="str">
        <f>'伊沢'!B20</f>
        <v>一般の人</v>
      </c>
      <c r="C20" s="46" t="str">
        <f>'伊沢'!C20</f>
        <v>いらすとや</v>
      </c>
      <c r="D20" s="46" t="str">
        <f>'伊沢'!D20</f>
        <v>特になし</v>
      </c>
      <c r="E20" s="47">
        <f>'伊沢'!E20</f>
        <v>44254</v>
      </c>
      <c r="F20" s="46">
        <f>('伊沢'!I20 + '沼田'!I20)/2</f>
        <v>1</v>
      </c>
      <c r="G20" s="46">
        <f>('伊沢'!J20 + '沼田'!J20)/2</f>
        <v>1</v>
      </c>
      <c r="H20" s="46">
        <f>('伊沢'!K20 + '沼田'!K20)/2</f>
        <v>0</v>
      </c>
      <c r="I20" s="46">
        <f>('伊沢'!L20 + '沼田'!L20)/2</f>
        <v>0</v>
      </c>
      <c r="J20" s="46">
        <f>('伊沢'!M20 + '沼田'!M20)/2</f>
        <v>0</v>
      </c>
      <c r="K20" s="46">
        <f>('伊沢'!N20 + '沼田'!N20)/2</f>
        <v>0</v>
      </c>
      <c r="L20" s="46">
        <f>('伊沢'!O20 + '沼田'!O20)/2</f>
        <v>1</v>
      </c>
      <c r="M20" s="46">
        <f>('伊沢'!P20 + '沼田'!P20)/2</f>
        <v>0</v>
      </c>
      <c r="N20" s="46">
        <f>('伊沢'!Q20 + '沼田'!Q20)/2</f>
        <v>1</v>
      </c>
      <c r="O20" s="46">
        <f>('伊沢'!R20 + '沼田'!R20)/2</f>
        <v>0</v>
      </c>
      <c r="P20" s="46">
        <f>('伊沢'!S20 + '沼田'!S20)/2</f>
        <v>0</v>
      </c>
      <c r="Q20" s="46">
        <f>('伊沢'!T20 + '沼田'!T20)/2</f>
        <v>0</v>
      </c>
      <c r="R20" s="46" t="str">
        <f t="shared" si="3"/>
        <v>4</v>
      </c>
      <c r="S20" s="46" t="str">
        <f>IFERROR(
  VLOOKUP(A20, '区分マスタ'!A:B, 2, FALSE),
  "未分類"
)</f>
        <v>あり</v>
      </c>
      <c r="V20" s="46">
        <f>('伊沢'!Y20 + '沼田'!Y20)/2</f>
        <v>0</v>
      </c>
    </row>
    <row r="21" hidden="1"/>
    <row r="22" hidden="1"/>
    <row r="23" hidden="1"/>
    <row r="24" hidden="1"/>
    <row r="25">
      <c r="A25" s="46" t="str">
        <f>'伊沢'!A25</f>
        <v>47.沖縄県</v>
      </c>
      <c r="B25" s="46" t="str">
        <f>'伊沢'!B25</f>
        <v>飲食店</v>
      </c>
      <c r="C25" s="46" t="str">
        <f>'伊沢'!C25</f>
        <v>イラスト・パワポレベル</v>
      </c>
      <c r="D25" s="46" t="str">
        <f>'伊沢'!D25</f>
        <v>特になし</v>
      </c>
      <c r="E25" s="47">
        <f>'伊沢'!E25</f>
        <v>44314</v>
      </c>
      <c r="F25" s="46">
        <f>('伊沢'!I25 + '沼田'!I25)/2</f>
        <v>0</v>
      </c>
      <c r="G25" s="46">
        <f>('伊沢'!J25 + '沼田'!J25)/2</f>
        <v>1</v>
      </c>
      <c r="H25" s="46">
        <f>('伊沢'!K25 + '沼田'!K25)/2</f>
        <v>0</v>
      </c>
      <c r="I25" s="46">
        <f>('伊沢'!L25 + '沼田'!L25)/2</f>
        <v>0</v>
      </c>
      <c r="J25" s="46">
        <f>('伊沢'!M25 + '沼田'!M25)/2</f>
        <v>1</v>
      </c>
      <c r="K25" s="46">
        <f>('伊沢'!N25 + '沼田'!N25)/2</f>
        <v>0</v>
      </c>
      <c r="L25" s="46">
        <f>('伊沢'!O25 + '沼田'!O25)/2</f>
        <v>1</v>
      </c>
      <c r="M25" s="46">
        <f>('伊沢'!P25 + '沼田'!P25)/2</f>
        <v>0</v>
      </c>
      <c r="N25" s="46">
        <f>('伊沢'!Q25 + '沼田'!Q25)/2</f>
        <v>0</v>
      </c>
      <c r="O25" s="46">
        <f>('伊沢'!R25 + '沼田'!R25)/2</f>
        <v>0</v>
      </c>
      <c r="P25" s="46">
        <f>('伊沢'!S25 + '沼田'!S25)/2</f>
        <v>0</v>
      </c>
      <c r="Q25" s="46">
        <f>('伊沢'!T25 + '沼田'!T25)/2</f>
        <v>0</v>
      </c>
      <c r="R25" s="46" t="str">
        <f>IFS(
  AND(E25&gt;=DATE(2020,1,1), E25&lt;=DATE(2020,4,30)),"1",
  AND(E25&gt;=DATE(2020,5,1), E25&lt;=DATE(2020,8,31)),"2",
  AND(E25&gt;=DATE(2020,9,1), E25&lt;=DATE(2021,1,31)),"3",
  AND(E25&gt;=DATE(2021,2,1), E25&lt;=DATE(2021,5,31)),"4",
  AND(E25&gt;=DATE(2021,6,1), E25&lt;=DATE(2021,8,31)),"5",
  AND(E25&gt;=DATE(2021,9,1), E25&lt;=DATE(2022,2,28)),"6",
  AND(E25&gt;=DATE(2022,3,1), E25&lt;=DATE(2022,8,31)),"7",
  AND(E25&gt;=DATE(2022,9,1), E25&lt;=DATE(2023,1,31)),"8",
  AND(E25&gt;=DATE(2023,2,1)),"9",
  TRUE,"該当なし"
)</f>
        <v>4</v>
      </c>
      <c r="S25" s="46" t="str">
        <f>IFERROR(
  VLOOKUP(A25, '区分マスタ'!A:B, 2, FALSE),
  "未分類"
)</f>
        <v>あり</v>
      </c>
      <c r="V25" s="46">
        <f>('伊沢'!Y25 + '沼田'!Y25)/2</f>
        <v>0</v>
      </c>
    </row>
    <row r="26" hidden="1"/>
    <row r="27" hidden="1"/>
    <row r="28" hidden="1"/>
    <row r="29" hidden="1"/>
    <row r="30" hidden="1"/>
    <row r="31" hidden="1"/>
    <row r="32" hidden="1"/>
    <row r="33" hidden="1"/>
    <row r="34">
      <c r="A34" s="46" t="str">
        <f>'伊沢'!A34</f>
        <v>47.沖縄県</v>
      </c>
      <c r="B34" s="46" t="str">
        <f>'伊沢'!B34</f>
        <v>一般の人</v>
      </c>
      <c r="C34" s="46" t="str">
        <f>'伊沢'!C34</f>
        <v>パワポレベル</v>
      </c>
      <c r="D34" s="46" t="str">
        <f>'伊沢'!D34</f>
        <v>特になし</v>
      </c>
      <c r="E34" s="47">
        <f>'伊沢'!E34</f>
        <v>44768</v>
      </c>
      <c r="F34" s="46">
        <f>('伊沢'!I34 + '沼田'!I34)/2</f>
        <v>0</v>
      </c>
      <c r="G34" s="46">
        <f>('伊沢'!J34 + '沼田'!J34)/2</f>
        <v>0</v>
      </c>
      <c r="H34" s="46">
        <f>('伊沢'!K34 + '沼田'!K34)/2</f>
        <v>0</v>
      </c>
      <c r="I34" s="46">
        <f>('伊沢'!L34 + '沼田'!L34)/2</f>
        <v>0</v>
      </c>
      <c r="J34" s="46">
        <f>('伊沢'!M34 + '沼田'!M34)/2</f>
        <v>0</v>
      </c>
      <c r="K34" s="46">
        <f>('伊沢'!N34 + '沼田'!N34)/2</f>
        <v>0</v>
      </c>
      <c r="L34" s="46">
        <f>('伊沢'!O34 + '沼田'!O34)/2</f>
        <v>0</v>
      </c>
      <c r="M34" s="46">
        <f>('伊沢'!P34 + '沼田'!P34)/2</f>
        <v>0</v>
      </c>
      <c r="N34" s="46">
        <f>('伊沢'!Q34 + '沼田'!Q34)/2</f>
        <v>0</v>
      </c>
      <c r="O34" s="46">
        <f>('伊沢'!R34 + '沼田'!R34)/2</f>
        <v>0</v>
      </c>
      <c r="P34" s="46">
        <f>('伊沢'!S34 + '沼田'!S34)/2</f>
        <v>0</v>
      </c>
      <c r="Q34" s="46">
        <f>('伊沢'!T34 + '沼田'!T34)/2</f>
        <v>0</v>
      </c>
      <c r="R34" s="46" t="str">
        <f>IFS(
  AND(E34&gt;=DATE(2020,1,1), E34&lt;=DATE(2020,4,30)),"1",
  AND(E34&gt;=DATE(2020,5,1), E34&lt;=DATE(2020,8,31)),"2",
  AND(E34&gt;=DATE(2020,9,1), E34&lt;=DATE(2021,1,31)),"3",
  AND(E34&gt;=DATE(2021,2,1), E34&lt;=DATE(2021,5,31)),"4",
  AND(E34&gt;=DATE(2021,6,1), E34&lt;=DATE(2021,8,31)),"5",
  AND(E34&gt;=DATE(2021,9,1), E34&lt;=DATE(2022,2,28)),"6",
  AND(E34&gt;=DATE(2022,3,1), E34&lt;=DATE(2022,8,31)),"7",
  AND(E34&gt;=DATE(2022,9,1), E34&lt;=DATE(2023,1,31)),"8",
  AND(E34&gt;=DATE(2023,2,1)),"9",
  TRUE,"該当なし"
)</f>
        <v>7</v>
      </c>
      <c r="S34" s="46" t="str">
        <f>IFERROR(
  VLOOKUP(A34, '区分マスタ'!A:B, 2, FALSE),
  "未分類"
)</f>
        <v>あり</v>
      </c>
      <c r="V34" s="46">
        <f>('伊沢'!Y34 + '沼田'!Y34)/2</f>
        <v>0</v>
      </c>
    </row>
    <row r="35" hidden="1"/>
    <row r="36">
      <c r="A36" s="46" t="str">
        <f>'伊沢'!A36</f>
        <v>47.沖縄県</v>
      </c>
      <c r="B36" s="46" t="str">
        <f>'伊沢'!B36</f>
        <v>学校や職場</v>
      </c>
      <c r="C36" s="46" t="str">
        <f>'伊沢'!C36</f>
        <v>イラスト・ハイクオリティ</v>
      </c>
      <c r="D36" s="46" t="str">
        <f>'伊沢'!D36</f>
        <v>特になし</v>
      </c>
      <c r="E36" s="47">
        <f>'伊沢'!E36</f>
        <v>44438</v>
      </c>
      <c r="F36" s="46">
        <f>('伊沢'!I36 + '沼田'!I36)/2</f>
        <v>0.5</v>
      </c>
      <c r="G36" s="46">
        <f>('伊沢'!J36 + '沼田'!J36)/2</f>
        <v>0.5</v>
      </c>
      <c r="H36" s="46">
        <f>('伊沢'!K36 + '沼田'!K36)/2</f>
        <v>0</v>
      </c>
      <c r="I36" s="46">
        <f>('伊沢'!L36 + '沼田'!L36)/2</f>
        <v>0</v>
      </c>
      <c r="J36" s="46">
        <f>('伊沢'!M36 + '沼田'!M36)/2</f>
        <v>1</v>
      </c>
      <c r="K36" s="46">
        <f>('伊沢'!N36 + '沼田'!N36)/2</f>
        <v>0</v>
      </c>
      <c r="L36" s="46">
        <f>('伊沢'!O36 + '沼田'!O36)/2</f>
        <v>0</v>
      </c>
      <c r="M36" s="46">
        <f>('伊沢'!P36 + '沼田'!P36)/2</f>
        <v>0</v>
      </c>
      <c r="N36" s="46">
        <f>('伊沢'!Q36 + '沼田'!Q36)/2</f>
        <v>0</v>
      </c>
      <c r="O36" s="46">
        <f>('伊沢'!R36 + '沼田'!R36)/2</f>
        <v>0</v>
      </c>
      <c r="P36" s="46">
        <f>('伊沢'!S36 + '沼田'!S36)/2</f>
        <v>0</v>
      </c>
      <c r="Q36" s="46">
        <f>('伊沢'!T36 + '沼田'!T36)/2</f>
        <v>1</v>
      </c>
      <c r="R36" s="46" t="str">
        <f>IFS(
  AND(E36&gt;=DATE(2020,1,1), E36&lt;=DATE(2020,4,30)),"1",
  AND(E36&gt;=DATE(2020,5,1), E36&lt;=DATE(2020,8,31)),"2",
  AND(E36&gt;=DATE(2020,9,1), E36&lt;=DATE(2021,1,31)),"3",
  AND(E36&gt;=DATE(2021,2,1), E36&lt;=DATE(2021,5,31)),"4",
  AND(E36&gt;=DATE(2021,6,1), E36&lt;=DATE(2021,8,31)),"5",
  AND(E36&gt;=DATE(2021,9,1), E36&lt;=DATE(2022,2,28)),"6",
  AND(E36&gt;=DATE(2022,3,1), E36&lt;=DATE(2022,8,31)),"7",
  AND(E36&gt;=DATE(2022,9,1), E36&lt;=DATE(2023,1,31)),"8",
  AND(E36&gt;=DATE(2023,2,1)),"9",
  TRUE,"該当なし"
)</f>
        <v>5</v>
      </c>
      <c r="S36" s="46" t="str">
        <f>IFERROR(
  VLOOKUP(A36, '区分マスタ'!A:B, 2, FALSE),
  "未分類"
)</f>
        <v>あり</v>
      </c>
      <c r="V36" s="46">
        <f>('伊沢'!Y36 + '沼田'!Y36)/2</f>
        <v>0</v>
      </c>
    </row>
    <row r="37" hidden="1"/>
    <row r="38">
      <c r="A38" s="46" t="str">
        <f>'伊沢'!A38</f>
        <v>04.宮城県</v>
      </c>
      <c r="B38" s="46" t="str">
        <f>'伊沢'!B38</f>
        <v>飲食店</v>
      </c>
      <c r="C38" s="46" t="str">
        <f>'伊沢'!C38</f>
        <v>パワポレベル</v>
      </c>
      <c r="D38" s="46" t="str">
        <f>'伊沢'!D38</f>
        <v>特になし</v>
      </c>
      <c r="E38" s="47">
        <f>'伊沢'!E38</f>
        <v>44461</v>
      </c>
      <c r="F38" s="46">
        <f>('伊沢'!I38 + '沼田'!I38)/2</f>
        <v>0</v>
      </c>
      <c r="G38" s="46">
        <f>('伊沢'!J38 + '沼田'!J38)/2</f>
        <v>1</v>
      </c>
      <c r="H38" s="46">
        <f>('伊沢'!K38 + '沼田'!K38)/2</f>
        <v>0</v>
      </c>
      <c r="I38" s="46">
        <f>('伊沢'!L38 + '沼田'!L38)/2</f>
        <v>0</v>
      </c>
      <c r="J38" s="46">
        <f>('伊沢'!M38 + '沼田'!M38)/2</f>
        <v>1</v>
      </c>
      <c r="K38" s="46">
        <f>('伊沢'!N38 + '沼田'!N38)/2</f>
        <v>0</v>
      </c>
      <c r="L38" s="46">
        <f>('伊沢'!O38 + '沼田'!O38)/2</f>
        <v>0</v>
      </c>
      <c r="M38" s="46">
        <f>('伊沢'!P38 + '沼田'!P38)/2</f>
        <v>0</v>
      </c>
      <c r="N38" s="46">
        <f>('伊沢'!Q38 + '沼田'!Q38)/2</f>
        <v>0</v>
      </c>
      <c r="O38" s="46">
        <f>('伊沢'!R38 + '沼田'!R38)/2</f>
        <v>0</v>
      </c>
      <c r="P38" s="46">
        <f>('伊沢'!S38 + '沼田'!S38)/2</f>
        <v>0</v>
      </c>
      <c r="Q38" s="46">
        <f>('伊沢'!T38 + '沼田'!T38)/2</f>
        <v>0</v>
      </c>
      <c r="R38" s="46" t="str">
        <f t="shared" ref="R38:R48" si="4">IFS(
  AND(E38&gt;=DATE(2020,1,1), E38&lt;=DATE(2020,4,30)),"1",
  AND(E38&gt;=DATE(2020,5,1), E38&lt;=DATE(2020,8,31)),"2",
  AND(E38&gt;=DATE(2020,9,1), E38&lt;=DATE(2021,1,31)),"3",
  AND(E38&gt;=DATE(2021,2,1), E38&lt;=DATE(2021,5,31)),"4",
  AND(E38&gt;=DATE(2021,6,1), E38&lt;=DATE(2021,8,31)),"5",
  AND(E38&gt;=DATE(2021,9,1), E38&lt;=DATE(2022,2,28)),"6",
  AND(E38&gt;=DATE(2022,3,1), E38&lt;=DATE(2022,8,31)),"7",
  AND(E38&gt;=DATE(2022,9,1), E38&lt;=DATE(2023,1,31)),"8",
  AND(E38&gt;=DATE(2023,2,1)),"9",
  TRUE,"該当なし"
)</f>
        <v>6</v>
      </c>
      <c r="S38" s="46" t="str">
        <f>IFERROR(
  VLOOKUP(A38, '区分マスタ'!A:B, 2, FALSE),
  "未分類"
)</f>
        <v>あり</v>
      </c>
      <c r="V38" s="46">
        <f>('伊沢'!Y38 + '沼田'!Y38)/2</f>
        <v>0</v>
      </c>
    </row>
    <row r="39">
      <c r="A39" s="46" t="str">
        <f>'伊沢'!A39</f>
        <v>04.宮城県</v>
      </c>
      <c r="B39" s="46" t="str">
        <f>'伊沢'!B39</f>
        <v>一般の人</v>
      </c>
      <c r="C39" s="46" t="str">
        <f>'伊沢'!C39</f>
        <v>パワポレベル</v>
      </c>
      <c r="D39" s="46" t="str">
        <f>'伊沢'!D39</f>
        <v>狙い撃ちの是非</v>
      </c>
      <c r="E39" s="47">
        <f>'伊沢'!E39</f>
        <v>44461</v>
      </c>
      <c r="F39" s="46">
        <f>('伊沢'!I39 + '沼田'!I39)/2</f>
        <v>0</v>
      </c>
      <c r="G39" s="46">
        <f>('伊沢'!J39 + '沼田'!J39)/2</f>
        <v>1</v>
      </c>
      <c r="H39" s="46">
        <f>('伊沢'!K39 + '沼田'!K39)/2</f>
        <v>0</v>
      </c>
      <c r="I39" s="46">
        <f>('伊沢'!L39 + '沼田'!L39)/2</f>
        <v>0</v>
      </c>
      <c r="J39" s="46">
        <f>('伊沢'!M39 + '沼田'!M39)/2</f>
        <v>1</v>
      </c>
      <c r="K39" s="46">
        <f>('伊沢'!N39 + '沼田'!N39)/2</f>
        <v>0</v>
      </c>
      <c r="L39" s="46">
        <f>('伊沢'!O39 + '沼田'!O39)/2</f>
        <v>0</v>
      </c>
      <c r="M39" s="46">
        <f>('伊沢'!P39 + '沼田'!P39)/2</f>
        <v>0</v>
      </c>
      <c r="N39" s="46">
        <f>('伊沢'!Q39 + '沼田'!Q39)/2</f>
        <v>0</v>
      </c>
      <c r="O39" s="46">
        <f>('伊沢'!R39 + '沼田'!R39)/2</f>
        <v>0</v>
      </c>
      <c r="P39" s="46">
        <f>('伊沢'!S39 + '沼田'!S39)/2</f>
        <v>0</v>
      </c>
      <c r="Q39" s="46">
        <f>('伊沢'!T39 + '沼田'!T39)/2</f>
        <v>0</v>
      </c>
      <c r="R39" s="46" t="str">
        <f t="shared" si="4"/>
        <v>6</v>
      </c>
      <c r="S39" s="46" t="str">
        <f>IFERROR(
  VLOOKUP(A39, '区分マスタ'!A:B, 2, FALSE),
  "未分類"
)</f>
        <v>あり</v>
      </c>
      <c r="V39" s="46">
        <f>('伊沢'!Y39 + '沼田'!Y39)/2</f>
        <v>0</v>
      </c>
    </row>
    <row r="40">
      <c r="A40" s="46" t="str">
        <f>'伊沢'!A40</f>
        <v>04.宮城県</v>
      </c>
      <c r="B40" s="46" t="str">
        <f>'伊沢'!B40</f>
        <v>一般の人</v>
      </c>
      <c r="C40" s="46" t="str">
        <f>'伊沢'!C40</f>
        <v>パワポレベル</v>
      </c>
      <c r="D40" s="46" t="str">
        <f>'伊沢'!D40</f>
        <v>狙い撃ちの是非</v>
      </c>
      <c r="E40" s="47">
        <f>'伊沢'!E40</f>
        <v>44461</v>
      </c>
      <c r="F40" s="46">
        <f>('伊沢'!I40 + '沼田'!I40)/2</f>
        <v>0</v>
      </c>
      <c r="G40" s="46">
        <f>('伊沢'!J40 + '沼田'!J40)/2</f>
        <v>1</v>
      </c>
      <c r="H40" s="46">
        <f>('伊沢'!K40 + '沼田'!K40)/2</f>
        <v>0</v>
      </c>
      <c r="I40" s="46">
        <f>('伊沢'!L40 + '沼田'!L40)/2</f>
        <v>0</v>
      </c>
      <c r="J40" s="46">
        <f>('伊沢'!M40 + '沼田'!M40)/2</f>
        <v>1</v>
      </c>
      <c r="K40" s="46">
        <f>('伊沢'!N40 + '沼田'!N40)/2</f>
        <v>0</v>
      </c>
      <c r="L40" s="46">
        <f>('伊沢'!O40 + '沼田'!O40)/2</f>
        <v>0</v>
      </c>
      <c r="M40" s="46">
        <f>('伊沢'!P40 + '沼田'!P40)/2</f>
        <v>0</v>
      </c>
      <c r="N40" s="46">
        <f>('伊沢'!Q40 + '沼田'!Q40)/2</f>
        <v>0</v>
      </c>
      <c r="O40" s="46">
        <f>('伊沢'!R40 + '沼田'!R40)/2</f>
        <v>0</v>
      </c>
      <c r="P40" s="46">
        <f>('伊沢'!S40 + '沼田'!S40)/2</f>
        <v>0</v>
      </c>
      <c r="Q40" s="46">
        <f>('伊沢'!T40 + '沼田'!T40)/2</f>
        <v>0</v>
      </c>
      <c r="R40" s="46" t="str">
        <f t="shared" si="4"/>
        <v>6</v>
      </c>
      <c r="S40" s="46" t="str">
        <f>IFERROR(
  VLOOKUP(A40, '区分マスタ'!A:B, 2, FALSE),
  "未分類"
)</f>
        <v>あり</v>
      </c>
      <c r="V40" s="46">
        <f>('伊沢'!Y40 + '沼田'!Y40)/2</f>
        <v>0</v>
      </c>
    </row>
    <row r="41">
      <c r="A41" s="46" t="str">
        <f>'伊沢'!A41</f>
        <v>04.宮城県</v>
      </c>
      <c r="B41" s="46" t="str">
        <f>'伊沢'!B41</f>
        <v>一般の人</v>
      </c>
      <c r="C41" s="46" t="str">
        <f>'伊沢'!C41</f>
        <v>いらすとや</v>
      </c>
      <c r="D41" s="46" t="str">
        <f>'伊沢'!D41</f>
        <v>とにかく厳しい</v>
      </c>
      <c r="E41" s="47">
        <f>'伊沢'!E41</f>
        <v>44461</v>
      </c>
      <c r="F41" s="46">
        <f>('伊沢'!I41 + '沼田'!I41)/2</f>
        <v>1</v>
      </c>
      <c r="G41" s="46">
        <f>('伊沢'!J41 + '沼田'!J41)/2</f>
        <v>1</v>
      </c>
      <c r="H41" s="46">
        <f>('伊沢'!K41 + '沼田'!K41)/2</f>
        <v>0.5</v>
      </c>
      <c r="I41" s="46">
        <f>('伊沢'!L41 + '沼田'!L41)/2</f>
        <v>0</v>
      </c>
      <c r="J41" s="46">
        <f>('伊沢'!M41 + '沼田'!M41)/2</f>
        <v>1</v>
      </c>
      <c r="K41" s="46">
        <f>('伊沢'!N41 + '沼田'!N41)/2</f>
        <v>0</v>
      </c>
      <c r="L41" s="46">
        <f>('伊沢'!O41 + '沼田'!O41)/2</f>
        <v>1</v>
      </c>
      <c r="M41" s="46">
        <f>('伊沢'!P41 + '沼田'!P41)/2</f>
        <v>0</v>
      </c>
      <c r="N41" s="46">
        <f>('伊沢'!Q41 + '沼田'!Q41)/2</f>
        <v>0</v>
      </c>
      <c r="O41" s="46">
        <f>('伊沢'!R41 + '沼田'!R41)/2</f>
        <v>0.5</v>
      </c>
      <c r="P41" s="46">
        <f>('伊沢'!S41 + '沼田'!S41)/2</f>
        <v>1</v>
      </c>
      <c r="Q41" s="46">
        <f>('伊沢'!T41 + '沼田'!T41)/2</f>
        <v>0</v>
      </c>
      <c r="R41" s="46" t="str">
        <f t="shared" si="4"/>
        <v>6</v>
      </c>
      <c r="S41" s="46" t="str">
        <f>IFERROR(
  VLOOKUP(A41, '区分マスタ'!A:B, 2, FALSE),
  "未分類"
)</f>
        <v>あり</v>
      </c>
      <c r="V41" s="46">
        <f>('伊沢'!Y41 + '沼田'!Y41)/2</f>
        <v>0</v>
      </c>
    </row>
    <row r="42">
      <c r="A42" s="46" t="str">
        <f>'伊沢'!A42</f>
        <v>04.宮城県</v>
      </c>
      <c r="B42" s="46" t="str">
        <f>'伊沢'!B42</f>
        <v>一般の人</v>
      </c>
      <c r="C42" s="46" t="str">
        <f>'伊沢'!C42</f>
        <v>同上</v>
      </c>
      <c r="D42" s="46" t="str">
        <f>'伊沢'!D42</f>
        <v>とにかく厳しい</v>
      </c>
      <c r="E42" s="47">
        <f>'伊沢'!E42</f>
        <v>44461</v>
      </c>
      <c r="F42" s="46">
        <f>('伊沢'!I42 + '沼田'!I42)/2</f>
        <v>1</v>
      </c>
      <c r="G42" s="46">
        <f>('伊沢'!J42 + '沼田'!J42)/2</f>
        <v>1</v>
      </c>
      <c r="H42" s="46">
        <f>('伊沢'!K42 + '沼田'!K42)/2</f>
        <v>0.5</v>
      </c>
      <c r="I42" s="46">
        <f>('伊沢'!L42 + '沼田'!L42)/2</f>
        <v>0</v>
      </c>
      <c r="J42" s="46">
        <f>('伊沢'!M42 + '沼田'!M42)/2</f>
        <v>1</v>
      </c>
      <c r="K42" s="46">
        <f>('伊沢'!N42 + '沼田'!N42)/2</f>
        <v>0</v>
      </c>
      <c r="L42" s="46">
        <f>('伊沢'!O42 + '沼田'!O42)/2</f>
        <v>0.5</v>
      </c>
      <c r="M42" s="46">
        <f>('伊沢'!P42 + '沼田'!P42)/2</f>
        <v>0</v>
      </c>
      <c r="N42" s="46">
        <f>('伊沢'!Q42 + '沼田'!Q42)/2</f>
        <v>0</v>
      </c>
      <c r="O42" s="46">
        <f>('伊沢'!R42 + '沼田'!R42)/2</f>
        <v>0.5</v>
      </c>
      <c r="P42" s="46">
        <f>('伊沢'!S42 + '沼田'!S42)/2</f>
        <v>1</v>
      </c>
      <c r="Q42" s="46">
        <f>('伊沢'!T42 + '沼田'!T42)/2</f>
        <v>0</v>
      </c>
      <c r="R42" s="46" t="str">
        <f t="shared" si="4"/>
        <v>6</v>
      </c>
      <c r="S42" s="46" t="str">
        <f>IFERROR(
  VLOOKUP(A42, '区分マスタ'!A:B, 2, FALSE),
  "未分類"
)</f>
        <v>あり</v>
      </c>
      <c r="V42" s="46">
        <f>('伊沢'!Y42 + '沼田'!Y42)/2</f>
        <v>0</v>
      </c>
    </row>
    <row r="43">
      <c r="A43" s="46" t="str">
        <f>'伊沢'!A43</f>
        <v>04.宮城県</v>
      </c>
      <c r="B43" s="46" t="str">
        <f>'伊沢'!B43</f>
        <v>一般の人</v>
      </c>
      <c r="C43" s="46" t="str">
        <f>'伊沢'!C43</f>
        <v>イラスト</v>
      </c>
      <c r="D43" s="46" t="str">
        <f>'伊沢'!D43</f>
        <v>特になし</v>
      </c>
      <c r="E43" s="47">
        <f>'伊沢'!E43</f>
        <v>44461</v>
      </c>
      <c r="F43" s="46">
        <f>('伊沢'!I43 + '沼田'!I43)/2</f>
        <v>0</v>
      </c>
      <c r="G43" s="46">
        <f>('伊沢'!J43 + '沼田'!J43)/2</f>
        <v>1</v>
      </c>
      <c r="H43" s="46">
        <f>('伊沢'!K43 + '沼田'!K43)/2</f>
        <v>1</v>
      </c>
      <c r="I43" s="46">
        <f>('伊沢'!L43 + '沼田'!L43)/2</f>
        <v>0</v>
      </c>
      <c r="J43" s="46">
        <f>('伊沢'!M43 + '沼田'!M43)/2</f>
        <v>0</v>
      </c>
      <c r="K43" s="46">
        <f>('伊沢'!N43 + '沼田'!N43)/2</f>
        <v>0</v>
      </c>
      <c r="L43" s="46">
        <f>('伊沢'!O43 + '沼田'!O43)/2</f>
        <v>1</v>
      </c>
      <c r="M43" s="46">
        <f>('伊沢'!P43 + '沼田'!P43)/2</f>
        <v>0</v>
      </c>
      <c r="N43" s="46">
        <f>('伊沢'!Q43 + '沼田'!Q43)/2</f>
        <v>0</v>
      </c>
      <c r="O43" s="46">
        <f>('伊沢'!R43 + '沼田'!R43)/2</f>
        <v>1</v>
      </c>
      <c r="P43" s="46">
        <f>('伊沢'!S43 + '沼田'!S43)/2</f>
        <v>0</v>
      </c>
      <c r="Q43" s="46">
        <f>('伊沢'!T43 + '沼田'!T43)/2</f>
        <v>0</v>
      </c>
      <c r="R43" s="46" t="str">
        <f t="shared" si="4"/>
        <v>6</v>
      </c>
      <c r="S43" s="46" t="str">
        <f>IFERROR(
  VLOOKUP(A43, '区分マスタ'!A:B, 2, FALSE),
  "未分類"
)</f>
        <v>あり</v>
      </c>
      <c r="V43" s="46">
        <f>('伊沢'!Y43 + '沼田'!Y43)/2</f>
        <v>0</v>
      </c>
    </row>
    <row r="44">
      <c r="A44" s="46" t="str">
        <f>'伊沢'!A44</f>
        <v>47.沖縄県</v>
      </c>
      <c r="B44" s="46" t="str">
        <f>'伊沢'!B44</f>
        <v>若者</v>
      </c>
      <c r="C44" s="46" t="str">
        <f>'伊沢'!C44</f>
        <v>パワポレベル・いらすとや</v>
      </c>
      <c r="D44" s="46" t="str">
        <f>'伊沢'!D44</f>
        <v>特になし</v>
      </c>
      <c r="E44" s="47">
        <f>'伊沢'!E44</f>
        <v>44525</v>
      </c>
      <c r="F44" s="46">
        <f>('伊沢'!I44 + '沼田'!I44)/2</f>
        <v>0</v>
      </c>
      <c r="G44" s="46">
        <f>('伊沢'!J44 + '沼田'!J44)/2</f>
        <v>1</v>
      </c>
      <c r="H44" s="46">
        <f>('伊沢'!K44 + '沼田'!K44)/2</f>
        <v>0</v>
      </c>
      <c r="I44" s="46">
        <f>('伊沢'!L44 + '沼田'!L44)/2</f>
        <v>0</v>
      </c>
      <c r="J44" s="46">
        <f>('伊沢'!M44 + '沼田'!M44)/2</f>
        <v>1</v>
      </c>
      <c r="K44" s="46">
        <f>('伊沢'!N44 + '沼田'!N44)/2</f>
        <v>0</v>
      </c>
      <c r="L44" s="46">
        <f>('伊沢'!O44 + '沼田'!O44)/2</f>
        <v>0</v>
      </c>
      <c r="M44" s="46">
        <f>('伊沢'!P44 + '沼田'!P44)/2</f>
        <v>0</v>
      </c>
      <c r="N44" s="46">
        <f>('伊沢'!Q44 + '沼田'!Q44)/2</f>
        <v>0</v>
      </c>
      <c r="O44" s="46">
        <f>('伊沢'!R44 + '沼田'!R44)/2</f>
        <v>0</v>
      </c>
      <c r="P44" s="46">
        <f>('伊沢'!S44 + '沼田'!S44)/2</f>
        <v>0</v>
      </c>
      <c r="Q44" s="46">
        <f>('伊沢'!T44 + '沼田'!T44)/2</f>
        <v>0</v>
      </c>
      <c r="R44" s="46" t="str">
        <f t="shared" si="4"/>
        <v>6</v>
      </c>
      <c r="S44" s="46" t="str">
        <f>IFERROR(
  VLOOKUP(A44, '区分マスタ'!A:B, 2, FALSE),
  "未分類"
)</f>
        <v>あり</v>
      </c>
      <c r="V44" s="46">
        <f>('伊沢'!Y44 + '沼田'!Y44)/2</f>
        <v>0</v>
      </c>
    </row>
    <row r="45">
      <c r="A45" s="46" t="str">
        <f>'伊沢'!A45</f>
        <v>47.沖縄県</v>
      </c>
      <c r="B45" s="46" t="str">
        <f>'伊沢'!B45</f>
        <v>一般の人</v>
      </c>
      <c r="C45" s="46" t="str">
        <f>'伊沢'!C45</f>
        <v>パワポレベル・いらすとや</v>
      </c>
      <c r="D45" s="46" t="str">
        <f>'伊沢'!D45</f>
        <v>特になし</v>
      </c>
      <c r="E45" s="47">
        <f>'伊沢'!E45</f>
        <v>44525</v>
      </c>
      <c r="F45" s="46">
        <f>('伊沢'!I45 + '沼田'!I45)/2</f>
        <v>0</v>
      </c>
      <c r="G45" s="46">
        <f>('伊沢'!J45 + '沼田'!J45)/2</f>
        <v>1</v>
      </c>
      <c r="H45" s="46">
        <f>('伊沢'!K45 + '沼田'!K45)/2</f>
        <v>0</v>
      </c>
      <c r="I45" s="46">
        <f>('伊沢'!L45 + '沼田'!L45)/2</f>
        <v>0</v>
      </c>
      <c r="J45" s="46">
        <f>('伊沢'!M45 + '沼田'!M45)/2</f>
        <v>1</v>
      </c>
      <c r="K45" s="46">
        <f>('伊沢'!N45 + '沼田'!N45)/2</f>
        <v>0</v>
      </c>
      <c r="L45" s="46">
        <f>('伊沢'!O45 + '沼田'!O45)/2</f>
        <v>0</v>
      </c>
      <c r="M45" s="46">
        <f>('伊沢'!P45 + '沼田'!P45)/2</f>
        <v>0</v>
      </c>
      <c r="N45" s="46">
        <f>('伊沢'!Q45 + '沼田'!Q45)/2</f>
        <v>0</v>
      </c>
      <c r="O45" s="46">
        <f>('伊沢'!R45 + '沼田'!R45)/2</f>
        <v>0</v>
      </c>
      <c r="P45" s="46">
        <f>('伊沢'!S45 + '沼田'!S45)/2</f>
        <v>0</v>
      </c>
      <c r="Q45" s="46">
        <f>('伊沢'!T45 + '沼田'!T45)/2</f>
        <v>0</v>
      </c>
      <c r="R45" s="46" t="str">
        <f t="shared" si="4"/>
        <v>6</v>
      </c>
      <c r="S45" s="46" t="str">
        <f>IFERROR(
  VLOOKUP(A45, '区分マスタ'!A:B, 2, FALSE),
  "未分類"
)</f>
        <v>あり</v>
      </c>
      <c r="V45" s="46">
        <f>('伊沢'!Y45 + '沼田'!Y45)/2</f>
        <v>0</v>
      </c>
    </row>
    <row r="46">
      <c r="A46" s="46" t="str">
        <f>'伊沢'!A46</f>
        <v>47.沖縄県</v>
      </c>
      <c r="B46" s="46" t="str">
        <f>'伊沢'!B46</f>
        <v>一般の人</v>
      </c>
      <c r="C46" s="46" t="str">
        <f>'伊沢'!C46</f>
        <v>パワポレベル・いらすとや</v>
      </c>
      <c r="D46" s="46" t="str">
        <f>'伊沢'!D46</f>
        <v>特になし</v>
      </c>
      <c r="E46" s="47">
        <f>'伊沢'!E46</f>
        <v>44525</v>
      </c>
      <c r="F46" s="46">
        <f>('伊沢'!I46 + '沼田'!I46)/2</f>
        <v>0</v>
      </c>
      <c r="G46" s="46">
        <f>('伊沢'!J46 + '沼田'!J46)/2</f>
        <v>0</v>
      </c>
      <c r="H46" s="46">
        <f>('伊沢'!K46 + '沼田'!K46)/2</f>
        <v>0.5</v>
      </c>
      <c r="I46" s="46">
        <f>('伊沢'!L46 + '沼田'!L46)/2</f>
        <v>0</v>
      </c>
      <c r="J46" s="46">
        <f>('伊沢'!M46 + '沼田'!M46)/2</f>
        <v>0</v>
      </c>
      <c r="K46" s="46">
        <f>('伊沢'!N46 + '沼田'!N46)/2</f>
        <v>0.5</v>
      </c>
      <c r="L46" s="46">
        <f>('伊沢'!O46 + '沼田'!O46)/2</f>
        <v>0</v>
      </c>
      <c r="M46" s="46">
        <f>('伊沢'!P46 + '沼田'!P46)/2</f>
        <v>0</v>
      </c>
      <c r="N46" s="46">
        <f>('伊沢'!Q46 + '沼田'!Q46)/2</f>
        <v>0</v>
      </c>
      <c r="O46" s="46">
        <f>('伊沢'!R46 + '沼田'!R46)/2</f>
        <v>1</v>
      </c>
      <c r="P46" s="46">
        <f>('伊沢'!S46 + '沼田'!S46)/2</f>
        <v>0</v>
      </c>
      <c r="Q46" s="46">
        <f>('伊沢'!T46 + '沼田'!T46)/2</f>
        <v>0</v>
      </c>
      <c r="R46" s="46" t="str">
        <f t="shared" si="4"/>
        <v>6</v>
      </c>
      <c r="S46" s="46" t="str">
        <f>IFERROR(
  VLOOKUP(A46, '区分マスタ'!A:B, 2, FALSE),
  "未分類"
)</f>
        <v>あり</v>
      </c>
      <c r="V46" s="46">
        <f>('伊沢'!Y46 + '沼田'!Y46)/2</f>
        <v>0</v>
      </c>
    </row>
    <row r="47">
      <c r="A47" s="46" t="str">
        <f>'伊沢'!A47</f>
        <v>10.群馬</v>
      </c>
      <c r="B47" s="46" t="str">
        <f>'伊沢'!B47</f>
        <v>学校や職場</v>
      </c>
      <c r="C47" s="46" t="str">
        <f>'伊沢'!C47</f>
        <v>イラストあり</v>
      </c>
      <c r="D47" s="46" t="str">
        <f>'伊沢'!D47</f>
        <v>余計なお世話感</v>
      </c>
      <c r="E47" s="47">
        <f>'伊沢'!E47</f>
        <v>44202</v>
      </c>
      <c r="F47" s="46">
        <f>('伊沢'!I47 + '沼田'!I47)/2</f>
        <v>0</v>
      </c>
      <c r="G47" s="46">
        <f>('伊沢'!J47 + '沼田'!J47)/2</f>
        <v>0.5</v>
      </c>
      <c r="H47" s="46">
        <f>('伊沢'!K47 + '沼田'!K47)/2</f>
        <v>0.5</v>
      </c>
      <c r="I47" s="46">
        <f>('伊沢'!L47 + '沼田'!L47)/2</f>
        <v>0</v>
      </c>
      <c r="J47" s="46">
        <f>('伊沢'!M47 + '沼田'!M47)/2</f>
        <v>0.5</v>
      </c>
      <c r="K47" s="46">
        <f>('伊沢'!N47 + '沼田'!N47)/2</f>
        <v>0</v>
      </c>
      <c r="L47" s="46">
        <f>('伊沢'!O47 + '沼田'!O47)/2</f>
        <v>0.5</v>
      </c>
      <c r="M47" s="46">
        <f>('伊沢'!P47 + '沼田'!P47)/2</f>
        <v>0</v>
      </c>
      <c r="N47" s="46">
        <f>('伊沢'!Q47 + '沼田'!Q47)/2</f>
        <v>0</v>
      </c>
      <c r="O47" s="46">
        <f>('伊沢'!R47 + '沼田'!R47)/2</f>
        <v>0</v>
      </c>
      <c r="P47" s="46">
        <f>('伊沢'!S47 + '沼田'!S47)/2</f>
        <v>0</v>
      </c>
      <c r="Q47" s="46">
        <f>('伊沢'!T47 + '沼田'!T47)/2</f>
        <v>0</v>
      </c>
      <c r="R47" s="46" t="str">
        <f t="shared" si="4"/>
        <v>3</v>
      </c>
      <c r="S47" s="46" t="str">
        <f>IFERROR(
  VLOOKUP(A47, '区分マスタ'!A:B, 2, FALSE),
  "未分類"
)</f>
        <v>未分類</v>
      </c>
      <c r="V47" s="46">
        <f>('伊沢'!Y47 + '沼田'!Y47)/2</f>
        <v>0</v>
      </c>
    </row>
    <row r="48">
      <c r="A48" s="46" t="str">
        <f>'伊沢'!A48</f>
        <v>10.群馬</v>
      </c>
      <c r="B48" s="46" t="str">
        <f>'伊沢'!B48</f>
        <v>飲食店</v>
      </c>
      <c r="C48" s="46" t="str">
        <f>'伊沢'!C48</f>
        <v>ハイクオリティ</v>
      </c>
      <c r="D48" s="46" t="str">
        <f>'伊沢'!D48</f>
        <v>偏見的</v>
      </c>
      <c r="E48" s="47">
        <f>'伊沢'!E48</f>
        <v>44202</v>
      </c>
      <c r="F48" s="46">
        <f>('伊沢'!I48 + '沼田'!I48)/2</f>
        <v>0.5</v>
      </c>
      <c r="G48" s="46">
        <f>('伊沢'!J48 + '沼田'!J48)/2</f>
        <v>0.5</v>
      </c>
      <c r="H48" s="46">
        <f>('伊沢'!K48 + '沼田'!K48)/2</f>
        <v>0</v>
      </c>
      <c r="I48" s="46">
        <f>('伊沢'!L48 + '沼田'!L48)/2</f>
        <v>0</v>
      </c>
      <c r="J48" s="46">
        <f>('伊沢'!M48 + '沼田'!M48)/2</f>
        <v>0.5</v>
      </c>
      <c r="K48" s="46">
        <f>('伊沢'!N48 + '沼田'!N48)/2</f>
        <v>0</v>
      </c>
      <c r="L48" s="46">
        <f>('伊沢'!O48 + '沼田'!O48)/2</f>
        <v>0.5</v>
      </c>
      <c r="M48" s="46">
        <f>('伊沢'!P48 + '沼田'!P48)/2</f>
        <v>0</v>
      </c>
      <c r="N48" s="46">
        <f>('伊沢'!Q48 + '沼田'!Q48)/2</f>
        <v>0</v>
      </c>
      <c r="O48" s="46">
        <f>('伊沢'!R48 + '沼田'!R48)/2</f>
        <v>0</v>
      </c>
      <c r="P48" s="46">
        <f>('伊沢'!S48 + '沼田'!S48)/2</f>
        <v>0</v>
      </c>
      <c r="Q48" s="46">
        <f>('伊沢'!T48 + '沼田'!T48)/2</f>
        <v>0</v>
      </c>
      <c r="R48" s="46" t="str">
        <f t="shared" si="4"/>
        <v>3</v>
      </c>
      <c r="S48" s="46" t="str">
        <f>IFERROR(
  VLOOKUP(A48, '区分マスタ'!A:B, 2, FALSE),
  "未分類"
)</f>
        <v>未分類</v>
      </c>
      <c r="V48" s="46">
        <f>('伊沢'!Y48 + '沼田'!Y48)/2</f>
        <v>0</v>
      </c>
    </row>
    <row r="49" hidden="1"/>
    <row r="50" hidden="1"/>
    <row r="51" hidden="1"/>
    <row r="52" hidden="1"/>
    <row r="53">
      <c r="A53" s="46" t="str">
        <f>'伊沢'!A53</f>
        <v>40.福岡</v>
      </c>
      <c r="B53" s="46" t="str">
        <f>'伊沢'!B53</f>
        <v>一般の人</v>
      </c>
      <c r="C53" s="46" t="str">
        <f>'伊沢'!C53</f>
        <v>ハイクオリティ</v>
      </c>
      <c r="D53" s="46" t="str">
        <f>'伊沢'!D53</f>
        <v>特になし</v>
      </c>
      <c r="E53" s="47">
        <f>'伊沢'!E53</f>
        <v>44666</v>
      </c>
      <c r="F53" s="46">
        <f>('伊沢'!I53 + '沼田'!I53)/2</f>
        <v>1</v>
      </c>
      <c r="G53" s="46">
        <f>('伊沢'!J53 + '沼田'!J53)/2</f>
        <v>1</v>
      </c>
      <c r="H53" s="46">
        <f>('伊沢'!K53 + '沼田'!K53)/2</f>
        <v>0</v>
      </c>
      <c r="I53" s="46">
        <f>('伊沢'!L53 + '沼田'!L53)/2</f>
        <v>0</v>
      </c>
      <c r="J53" s="46">
        <f>('伊沢'!M53 + '沼田'!M53)/2</f>
        <v>0.5</v>
      </c>
      <c r="K53" s="46">
        <f>('伊沢'!N53 + '沼田'!N53)/2</f>
        <v>0</v>
      </c>
      <c r="L53" s="46">
        <f>('伊沢'!O53 + '沼田'!O53)/2</f>
        <v>0.5</v>
      </c>
      <c r="M53" s="46">
        <f>('伊沢'!P53 + '沼田'!P53)/2</f>
        <v>0</v>
      </c>
      <c r="N53" s="46">
        <f>('伊沢'!Q53 + '沼田'!Q53)/2</f>
        <v>0</v>
      </c>
      <c r="O53" s="46">
        <f>('伊沢'!R53 + '沼田'!R53)/2</f>
        <v>0</v>
      </c>
      <c r="P53" s="46">
        <f>('伊沢'!S53 + '沼田'!S53)/2</f>
        <v>0</v>
      </c>
      <c r="Q53" s="46">
        <f>('伊沢'!T53 + '沼田'!T53)/2</f>
        <v>0</v>
      </c>
      <c r="R53" s="46" t="str">
        <f>IFS(
  AND(E53&gt;=DATE(2020,1,1), E53&lt;=DATE(2020,4,30)),"1",
  AND(E53&gt;=DATE(2020,5,1), E53&lt;=DATE(2020,8,31)),"2",
  AND(E53&gt;=DATE(2020,9,1), E53&lt;=DATE(2021,1,31)),"3",
  AND(E53&gt;=DATE(2021,2,1), E53&lt;=DATE(2021,5,31)),"4",
  AND(E53&gt;=DATE(2021,6,1), E53&lt;=DATE(2021,8,31)),"5",
  AND(E53&gt;=DATE(2021,9,1), E53&lt;=DATE(2022,2,28)),"6",
  AND(E53&gt;=DATE(2022,3,1), E53&lt;=DATE(2022,8,31)),"7",
  AND(E53&gt;=DATE(2022,9,1), E53&lt;=DATE(2023,1,31)),"8",
  AND(E53&gt;=DATE(2023,2,1)),"9",
  TRUE,"該当なし"
)</f>
        <v>7</v>
      </c>
      <c r="S53" s="46" t="str">
        <f>IFERROR(
  VLOOKUP(A53, '区分マスタ'!A:B, 2, FALSE),
  "未分類"
)</f>
        <v>未分類</v>
      </c>
      <c r="V53" s="46">
        <f>('伊沢'!Y53 + '沼田'!Y53)/2</f>
        <v>0</v>
      </c>
    </row>
    <row r="54" hidden="1"/>
    <row r="55">
      <c r="A55" s="46" t="str">
        <f>'伊沢'!A55</f>
        <v>28.兵庫県</v>
      </c>
      <c r="B55" s="46" t="str">
        <f>'伊沢'!B55</f>
        <v>一般の人</v>
      </c>
      <c r="C55" s="46" t="str">
        <f>'伊沢'!C55</f>
        <v>イラスト</v>
      </c>
      <c r="D55" s="46" t="str">
        <f>'伊沢'!D55</f>
        <v>複合災害</v>
      </c>
      <c r="E55" s="47">
        <f>'伊沢'!E55</f>
        <v>44124</v>
      </c>
      <c r="F55" s="46">
        <f>('伊沢'!I55 + '沼田'!I55)/2</f>
        <v>1</v>
      </c>
      <c r="G55" s="46">
        <f>('伊沢'!J55 + '沼田'!J55)/2</f>
        <v>1</v>
      </c>
      <c r="H55" s="46">
        <f>('伊沢'!K55 + '沼田'!K55)/2</f>
        <v>0.5</v>
      </c>
      <c r="I55" s="46">
        <f>('伊沢'!L55 + '沼田'!L55)/2</f>
        <v>0</v>
      </c>
      <c r="J55" s="46">
        <f>('伊沢'!M55 + '沼田'!M55)/2</f>
        <v>0.5</v>
      </c>
      <c r="K55" s="46">
        <f>('伊沢'!N55 + '沼田'!N55)/2</f>
        <v>0</v>
      </c>
      <c r="L55" s="46">
        <f>('伊沢'!O55 + '沼田'!O55)/2</f>
        <v>1</v>
      </c>
      <c r="M55" s="46">
        <f>('伊沢'!P55 + '沼田'!P55)/2</f>
        <v>0.5</v>
      </c>
      <c r="N55" s="46">
        <f>('伊沢'!Q55 + '沼田'!Q55)/2</f>
        <v>0</v>
      </c>
      <c r="O55" s="46">
        <f>('伊沢'!R55 + '沼田'!R55)/2</f>
        <v>0.5</v>
      </c>
      <c r="P55" s="46">
        <f>('伊沢'!S55 + '沼田'!S55)/2</f>
        <v>0</v>
      </c>
      <c r="Q55" s="46">
        <f>('伊沢'!T55 + '沼田'!T55)/2</f>
        <v>0</v>
      </c>
      <c r="R55" s="46" t="str">
        <f t="shared" ref="R55:R79" si="5">IFS(
  AND(E55&gt;=DATE(2020,1,1), E55&lt;=DATE(2020,4,30)),"1",
  AND(E55&gt;=DATE(2020,5,1), E55&lt;=DATE(2020,8,31)),"2",
  AND(E55&gt;=DATE(2020,9,1), E55&lt;=DATE(2021,1,31)),"3",
  AND(E55&gt;=DATE(2021,2,1), E55&lt;=DATE(2021,5,31)),"4",
  AND(E55&gt;=DATE(2021,6,1), E55&lt;=DATE(2021,8,31)),"5",
  AND(E55&gt;=DATE(2021,9,1), E55&lt;=DATE(2022,2,28)),"6",
  AND(E55&gt;=DATE(2022,3,1), E55&lt;=DATE(2022,8,31)),"7",
  AND(E55&gt;=DATE(2022,9,1), E55&lt;=DATE(2023,1,31)),"8",
  AND(E55&gt;=DATE(2023,2,1)),"9",
  TRUE,"該当なし"
)</f>
        <v>3</v>
      </c>
      <c r="S55" s="46" t="str">
        <f>IFERROR(
  VLOOKUP(A55, '区分マスタ'!A:B, 2, FALSE),
  "未分類"
)</f>
        <v>あり</v>
      </c>
      <c r="V55" s="46">
        <f>('伊沢'!Y55 + '沼田'!Y55)/2</f>
        <v>0</v>
      </c>
    </row>
    <row r="56">
      <c r="A56" s="46" t="str">
        <f>'伊沢'!A56</f>
        <v>28.兵庫県</v>
      </c>
      <c r="B56" s="46" t="str">
        <f>'伊沢'!B56</f>
        <v>飲食店</v>
      </c>
      <c r="C56" s="46" t="str">
        <f>'伊沢'!C56</f>
        <v>イラストなし</v>
      </c>
      <c r="D56" s="46" t="str">
        <f>'伊沢'!D56</f>
        <v>特になし</v>
      </c>
      <c r="E56" s="47">
        <f>'伊沢'!E56</f>
        <v>44428</v>
      </c>
      <c r="F56" s="46">
        <f>('伊沢'!I56 + '沼田'!I56)/2</f>
        <v>0</v>
      </c>
      <c r="G56" s="46">
        <f>('伊沢'!J56 + '沼田'!J56)/2</f>
        <v>1</v>
      </c>
      <c r="H56" s="46">
        <f>('伊沢'!K56 + '沼田'!K56)/2</f>
        <v>0</v>
      </c>
      <c r="I56" s="46">
        <f>('伊沢'!L56 + '沼田'!L56)/2</f>
        <v>0</v>
      </c>
      <c r="J56" s="46">
        <f>('伊沢'!M56 + '沼田'!M56)/2</f>
        <v>0</v>
      </c>
      <c r="K56" s="46">
        <f>('伊沢'!N56 + '沼田'!N56)/2</f>
        <v>0</v>
      </c>
      <c r="L56" s="46">
        <f>('伊沢'!O56 + '沼田'!O56)/2</f>
        <v>0</v>
      </c>
      <c r="M56" s="46">
        <f>('伊沢'!P56 + '沼田'!P56)/2</f>
        <v>0</v>
      </c>
      <c r="N56" s="46">
        <f>('伊沢'!Q56 + '沼田'!Q56)/2</f>
        <v>0</v>
      </c>
      <c r="O56" s="46">
        <f>('伊沢'!R56 + '沼田'!R56)/2</f>
        <v>0</v>
      </c>
      <c r="P56" s="46">
        <f>('伊沢'!S56 + '沼田'!S56)/2</f>
        <v>0</v>
      </c>
      <c r="Q56" s="46">
        <f>('伊沢'!T56 + '沼田'!T56)/2</f>
        <v>0</v>
      </c>
      <c r="R56" s="46" t="str">
        <f t="shared" si="5"/>
        <v>5</v>
      </c>
      <c r="S56" s="46" t="str">
        <f>IFERROR(
  VLOOKUP(A56, '区分マスタ'!A:B, 2, FALSE),
  "未分類"
)</f>
        <v>あり</v>
      </c>
      <c r="V56" s="46">
        <f>('伊沢'!Y56 + '沼田'!Y56)/2</f>
        <v>0</v>
      </c>
    </row>
    <row r="57">
      <c r="A57" s="46" t="str">
        <f>'伊沢'!A57</f>
        <v>26.京都</v>
      </c>
      <c r="B57" s="46" t="str">
        <f>'伊沢'!B57</f>
        <v>一般の人</v>
      </c>
      <c r="C57" s="46" t="str">
        <f>'伊沢'!C57</f>
        <v>ハイクオリティ</v>
      </c>
      <c r="D57" s="46" t="str">
        <f>'伊沢'!D57</f>
        <v>誰にもうつしませんの是非</v>
      </c>
      <c r="E57" s="47">
        <f>'伊沢'!E57</f>
        <v>44433</v>
      </c>
      <c r="F57" s="46">
        <f>('伊沢'!I57 + '沼田'!I57)/2</f>
        <v>0</v>
      </c>
      <c r="G57" s="46">
        <f>('伊沢'!J57 + '沼田'!J57)/2</f>
        <v>1</v>
      </c>
      <c r="H57" s="46">
        <f>('伊沢'!K57 + '沼田'!K57)/2</f>
        <v>1</v>
      </c>
      <c r="I57" s="46">
        <f>('伊沢'!L57 + '沼田'!L57)/2</f>
        <v>0</v>
      </c>
      <c r="J57" s="46">
        <f>('伊沢'!M57 + '沼田'!M57)/2</f>
        <v>0.5</v>
      </c>
      <c r="K57" s="46">
        <f>('伊沢'!N57 + '沼田'!N57)/2</f>
        <v>0</v>
      </c>
      <c r="L57" s="46">
        <f>('伊沢'!O57 + '沼田'!O57)/2</f>
        <v>0</v>
      </c>
      <c r="M57" s="46">
        <f>('伊沢'!P57 + '沼田'!P57)/2</f>
        <v>0</v>
      </c>
      <c r="N57" s="46">
        <f>('伊沢'!Q57 + '沼田'!Q57)/2</f>
        <v>0</v>
      </c>
      <c r="O57" s="46">
        <f>('伊沢'!R57 + '沼田'!R57)/2</f>
        <v>1</v>
      </c>
      <c r="P57" s="46">
        <f>('伊沢'!S57 + '沼田'!S57)/2</f>
        <v>0</v>
      </c>
      <c r="Q57" s="46">
        <f>('伊沢'!T57 + '沼田'!T57)/2</f>
        <v>0</v>
      </c>
      <c r="R57" s="46" t="str">
        <f t="shared" si="5"/>
        <v>5</v>
      </c>
      <c r="S57" s="46" t="str">
        <f>IFERROR(
  VLOOKUP(A57, '区分マスタ'!A:B, 2, FALSE),
  "未分類"
)</f>
        <v>未分類</v>
      </c>
      <c r="V57" s="46">
        <f>('伊沢'!Y57 + '沼田'!Y57)/2</f>
        <v>0</v>
      </c>
    </row>
    <row r="58">
      <c r="A58" s="46" t="str">
        <f>'伊沢'!A58</f>
        <v>26.京都</v>
      </c>
      <c r="B58" s="46" t="str">
        <f>'伊沢'!B58</f>
        <v>一般の人</v>
      </c>
      <c r="C58" s="46" t="str">
        <f>'伊沢'!C58</f>
        <v>ハイクオリティ</v>
      </c>
      <c r="D58" s="46" t="str">
        <f>'伊沢'!D58</f>
        <v>特になし</v>
      </c>
      <c r="E58" s="47">
        <f>'伊沢'!E58</f>
        <v>44433</v>
      </c>
      <c r="F58" s="46">
        <f>('伊沢'!I58 + '沼田'!I58)/2</f>
        <v>0</v>
      </c>
      <c r="G58" s="46">
        <f>('伊沢'!J58 + '沼田'!J58)/2</f>
        <v>0</v>
      </c>
      <c r="H58" s="46">
        <f>('伊沢'!K58 + '沼田'!K58)/2</f>
        <v>1</v>
      </c>
      <c r="I58" s="46">
        <f>('伊沢'!L58 + '沼田'!L58)/2</f>
        <v>0</v>
      </c>
      <c r="J58" s="46">
        <f>('伊沢'!M58 + '沼田'!M58)/2</f>
        <v>0</v>
      </c>
      <c r="K58" s="46">
        <f>('伊沢'!N58 + '沼田'!N58)/2</f>
        <v>0</v>
      </c>
      <c r="L58" s="46">
        <f>('伊沢'!O58 + '沼田'!O58)/2</f>
        <v>0</v>
      </c>
      <c r="M58" s="46">
        <f>('伊沢'!P58 + '沼田'!P58)/2</f>
        <v>0</v>
      </c>
      <c r="N58" s="46">
        <f>('伊沢'!Q58 + '沼田'!Q58)/2</f>
        <v>0</v>
      </c>
      <c r="O58" s="46">
        <f>('伊沢'!R58 + '沼田'!R58)/2</f>
        <v>0.5</v>
      </c>
      <c r="P58" s="46">
        <f>('伊沢'!S58 + '沼田'!S58)/2</f>
        <v>0</v>
      </c>
      <c r="Q58" s="46">
        <f>('伊沢'!T58 + '沼田'!T58)/2</f>
        <v>0</v>
      </c>
      <c r="R58" s="46" t="str">
        <f t="shared" si="5"/>
        <v>5</v>
      </c>
      <c r="S58" s="46" t="str">
        <f>IFERROR(
  VLOOKUP(A58, '区分マスタ'!A:B, 2, FALSE),
  "未分類"
)</f>
        <v>未分類</v>
      </c>
      <c r="V58" s="46">
        <f>('伊沢'!Y58 + '沼田'!Y58)/2</f>
        <v>0</v>
      </c>
    </row>
    <row r="59">
      <c r="A59" s="46" t="str">
        <f>'伊沢'!A59</f>
        <v>26.京都</v>
      </c>
      <c r="B59" s="46" t="str">
        <f>'伊沢'!B59</f>
        <v>一般の人</v>
      </c>
      <c r="C59" s="46" t="str">
        <f>'伊沢'!C59</f>
        <v>ハイクオリティ</v>
      </c>
      <c r="D59" s="46" t="str">
        <f>'伊沢'!D59</f>
        <v>特になし</v>
      </c>
      <c r="E59" s="47">
        <f>'伊沢'!E59</f>
        <v>44491</v>
      </c>
      <c r="F59" s="46">
        <f>('伊沢'!I59 + '沼田'!I59)/2</f>
        <v>0</v>
      </c>
      <c r="G59" s="46">
        <f>('伊沢'!J59 + '沼田'!J59)/2</f>
        <v>1</v>
      </c>
      <c r="H59" s="46">
        <f>('伊沢'!K59 + '沼田'!K59)/2</f>
        <v>0</v>
      </c>
      <c r="I59" s="46">
        <f>('伊沢'!L59 + '沼田'!L59)/2</f>
        <v>0</v>
      </c>
      <c r="J59" s="46">
        <f>('伊沢'!M59 + '沼田'!M59)/2</f>
        <v>0</v>
      </c>
      <c r="K59" s="46">
        <f>('伊沢'!N59 + '沼田'!N59)/2</f>
        <v>0</v>
      </c>
      <c r="L59" s="46">
        <f>('伊沢'!O59 + '沼田'!O59)/2</f>
        <v>1</v>
      </c>
      <c r="M59" s="46">
        <f>('伊沢'!P59 + '沼田'!P59)/2</f>
        <v>0</v>
      </c>
      <c r="N59" s="46">
        <f>('伊沢'!Q59 + '沼田'!Q59)/2</f>
        <v>0</v>
      </c>
      <c r="O59" s="46">
        <f>('伊沢'!R59 + '沼田'!R59)/2</f>
        <v>0.5</v>
      </c>
      <c r="P59" s="46">
        <f>('伊沢'!S59 + '沼田'!S59)/2</f>
        <v>0</v>
      </c>
      <c r="Q59" s="46">
        <f>('伊沢'!T59 + '沼田'!T59)/2</f>
        <v>0</v>
      </c>
      <c r="R59" s="46" t="str">
        <f t="shared" si="5"/>
        <v>6</v>
      </c>
      <c r="S59" s="46" t="str">
        <f>IFERROR(
  VLOOKUP(A59, '区分マスタ'!A:B, 2, FALSE),
  "未分類"
)</f>
        <v>未分類</v>
      </c>
      <c r="V59" s="46">
        <f>('伊沢'!Y59 + '沼田'!Y59)/2</f>
        <v>0</v>
      </c>
    </row>
    <row r="60">
      <c r="A60" s="46" t="str">
        <f>'伊沢'!A60</f>
        <v>26.京都</v>
      </c>
      <c r="B60" s="46" t="str">
        <f>'伊沢'!B60</f>
        <v>一般の人</v>
      </c>
      <c r="C60" s="46" t="str">
        <f>'伊沢'!C60</f>
        <v>ハイクオリティ</v>
      </c>
      <c r="D60" s="46" t="str">
        <f>'伊沢'!D60</f>
        <v>特になし</v>
      </c>
      <c r="E60" s="47">
        <f>'伊沢'!E60</f>
        <v>44433</v>
      </c>
      <c r="F60" s="46">
        <f>('伊沢'!I60 + '沼田'!I60)/2</f>
        <v>0</v>
      </c>
      <c r="G60" s="46">
        <f>('伊沢'!J60 + '沼田'!J60)/2</f>
        <v>0</v>
      </c>
      <c r="H60" s="46">
        <f>('伊沢'!K60 + '沼田'!K60)/2</f>
        <v>0</v>
      </c>
      <c r="I60" s="46">
        <f>('伊沢'!L60 + '沼田'!L60)/2</f>
        <v>0</v>
      </c>
      <c r="J60" s="46">
        <f>('伊沢'!M60 + '沼田'!M60)/2</f>
        <v>0</v>
      </c>
      <c r="K60" s="46">
        <f>('伊沢'!N60 + '沼田'!N60)/2</f>
        <v>0</v>
      </c>
      <c r="L60" s="46">
        <f>('伊沢'!O60 + '沼田'!O60)/2</f>
        <v>0</v>
      </c>
      <c r="M60" s="46">
        <f>('伊沢'!P60 + '沼田'!P60)/2</f>
        <v>0</v>
      </c>
      <c r="N60" s="46">
        <f>('伊沢'!Q60 + '沼田'!Q60)/2</f>
        <v>0</v>
      </c>
      <c r="O60" s="46">
        <f>('伊沢'!R60 + '沼田'!R60)/2</f>
        <v>0.5</v>
      </c>
      <c r="P60" s="46">
        <f>('伊沢'!S60 + '沼田'!S60)/2</f>
        <v>0</v>
      </c>
      <c r="Q60" s="46">
        <f>('伊沢'!T60 + '沼田'!T60)/2</f>
        <v>0</v>
      </c>
      <c r="R60" s="46" t="str">
        <f t="shared" si="5"/>
        <v>5</v>
      </c>
      <c r="S60" s="46" t="str">
        <f>IFERROR(
  VLOOKUP(A60, '区分マスタ'!A:B, 2, FALSE),
  "未分類"
)</f>
        <v>未分類</v>
      </c>
      <c r="V60" s="46">
        <f>('伊沢'!Y60 + '沼田'!Y60)/2</f>
        <v>0</v>
      </c>
    </row>
    <row r="61">
      <c r="A61" s="46" t="str">
        <f>'伊沢'!A61</f>
        <v>27.大阪</v>
      </c>
      <c r="B61" s="46" t="str">
        <f>'伊沢'!B61</f>
        <v>一般の人</v>
      </c>
      <c r="C61" s="46" t="str">
        <f>'伊沢'!C61</f>
        <v>イラスト</v>
      </c>
      <c r="D61" s="46" t="str">
        <f>'伊沢'!D61</f>
        <v>学生のもの</v>
      </c>
      <c r="E61" s="47">
        <f>'伊沢'!E61</f>
        <v>44182</v>
      </c>
      <c r="F61" s="46">
        <f>('伊沢'!I61 + '沼田'!I61)/2</f>
        <v>0</v>
      </c>
      <c r="G61" s="46">
        <f>('伊沢'!J61 + '沼田'!J61)/2</f>
        <v>1</v>
      </c>
      <c r="H61" s="46">
        <f>('伊沢'!K61 + '沼田'!K61)/2</f>
        <v>0</v>
      </c>
      <c r="I61" s="46">
        <f>('伊沢'!L61 + '沼田'!L61)/2</f>
        <v>0</v>
      </c>
      <c r="J61" s="46">
        <f>('伊沢'!M61 + '沼田'!M61)/2</f>
        <v>1</v>
      </c>
      <c r="K61" s="46">
        <f>('伊沢'!N61 + '沼田'!N61)/2</f>
        <v>0</v>
      </c>
      <c r="L61" s="46">
        <f>('伊沢'!O61 + '沼田'!O61)/2</f>
        <v>1</v>
      </c>
      <c r="M61" s="46">
        <f>('伊沢'!P61 + '沼田'!P61)/2</f>
        <v>0</v>
      </c>
      <c r="N61" s="46">
        <f>('伊沢'!Q61 + '沼田'!Q61)/2</f>
        <v>0</v>
      </c>
      <c r="O61" s="46">
        <f>('伊沢'!R61 + '沼田'!R61)/2</f>
        <v>0.5</v>
      </c>
      <c r="P61" s="46">
        <f>('伊沢'!S61 + '沼田'!S61)/2</f>
        <v>0</v>
      </c>
      <c r="Q61" s="46">
        <f>('伊沢'!T61 + '沼田'!T61)/2</f>
        <v>0</v>
      </c>
      <c r="R61" s="46" t="str">
        <f t="shared" si="5"/>
        <v>3</v>
      </c>
      <c r="S61" s="46" t="str">
        <f>IFERROR(
  VLOOKUP(A61, '区分マスタ'!A:B, 2, FALSE),
  "未分類"
)</f>
        <v>未分類</v>
      </c>
      <c r="V61" s="46">
        <f>('伊沢'!Y61 + '沼田'!Y61)/2</f>
        <v>0</v>
      </c>
    </row>
    <row r="62">
      <c r="A62" s="46" t="str">
        <f>'伊沢'!A62</f>
        <v>27.大阪</v>
      </c>
      <c r="B62" s="46" t="str">
        <f>'伊沢'!B62</f>
        <v>一般の人</v>
      </c>
      <c r="C62" s="46" t="str">
        <f>'伊沢'!C62</f>
        <v>イラスト</v>
      </c>
      <c r="D62" s="46" t="str">
        <f>'伊沢'!D62</f>
        <v>学生のもの</v>
      </c>
      <c r="E62" s="47">
        <f>'伊沢'!E62</f>
        <v>44166</v>
      </c>
      <c r="F62" s="46">
        <f>('伊沢'!I62 + '沼田'!I62)/2</f>
        <v>0</v>
      </c>
      <c r="G62" s="46">
        <f>('伊沢'!J62 + '沼田'!J62)/2</f>
        <v>1</v>
      </c>
      <c r="H62" s="46">
        <f>('伊沢'!K62 + '沼田'!K62)/2</f>
        <v>0</v>
      </c>
      <c r="I62" s="46">
        <f>('伊沢'!L62 + '沼田'!L62)/2</f>
        <v>0</v>
      </c>
      <c r="J62" s="46">
        <f>('伊沢'!M62 + '沼田'!M62)/2</f>
        <v>1</v>
      </c>
      <c r="K62" s="46">
        <f>('伊沢'!N62 + '沼田'!N62)/2</f>
        <v>0</v>
      </c>
      <c r="L62" s="46">
        <f>('伊沢'!O62 + '沼田'!O62)/2</f>
        <v>1</v>
      </c>
      <c r="M62" s="46">
        <f>('伊沢'!P62 + '沼田'!P62)/2</f>
        <v>1</v>
      </c>
      <c r="N62" s="46">
        <f>('伊沢'!Q62 + '沼田'!Q62)/2</f>
        <v>0.5</v>
      </c>
      <c r="O62" s="46">
        <f>('伊沢'!R62 + '沼田'!R62)/2</f>
        <v>0.5</v>
      </c>
      <c r="P62" s="46">
        <f>('伊沢'!S62 + '沼田'!S62)/2</f>
        <v>0</v>
      </c>
      <c r="Q62" s="46">
        <f>('伊沢'!T62 + '沼田'!T62)/2</f>
        <v>0</v>
      </c>
      <c r="R62" s="46" t="str">
        <f t="shared" si="5"/>
        <v>3</v>
      </c>
      <c r="S62" s="46" t="str">
        <f>IFERROR(
  VLOOKUP(A62, '区分マスタ'!A:B, 2, FALSE),
  "未分類"
)</f>
        <v>未分類</v>
      </c>
      <c r="V62" s="46">
        <f>('伊沢'!Y62 + '沼田'!Y62)/2</f>
        <v>0</v>
      </c>
    </row>
    <row r="63">
      <c r="A63" s="46" t="str">
        <f>'伊沢'!A63</f>
        <v>27.大阪</v>
      </c>
      <c r="B63" s="46" t="str">
        <f>'伊沢'!B63</f>
        <v>一般の人</v>
      </c>
      <c r="C63" s="46" t="str">
        <f>'伊沢'!C63</f>
        <v>イラスト</v>
      </c>
      <c r="D63" s="46" t="str">
        <f>'伊沢'!D63</f>
        <v>学生のもの</v>
      </c>
      <c r="E63" s="47">
        <f>'伊沢'!E63</f>
        <v>44182</v>
      </c>
      <c r="F63" s="46">
        <f>('伊沢'!I63 + '沼田'!I63)/2</f>
        <v>0</v>
      </c>
      <c r="G63" s="46">
        <f>('伊沢'!J63 + '沼田'!J63)/2</f>
        <v>1</v>
      </c>
      <c r="H63" s="46">
        <f>('伊沢'!K63 + '沼田'!K63)/2</f>
        <v>0</v>
      </c>
      <c r="I63" s="46">
        <f>('伊沢'!L63 + '沼田'!L63)/2</f>
        <v>0</v>
      </c>
      <c r="J63" s="46">
        <f>('伊沢'!M63 + '沼田'!M63)/2</f>
        <v>0</v>
      </c>
      <c r="K63" s="46">
        <f>('伊沢'!N63 + '沼田'!N63)/2</f>
        <v>0</v>
      </c>
      <c r="L63" s="46">
        <f>('伊沢'!O63 + '沼田'!O63)/2</f>
        <v>1</v>
      </c>
      <c r="M63" s="46">
        <f>('伊沢'!P63 + '沼田'!P63)/2</f>
        <v>0</v>
      </c>
      <c r="N63" s="46">
        <f>('伊沢'!Q63 + '沼田'!Q63)/2</f>
        <v>0</v>
      </c>
      <c r="O63" s="46">
        <f>('伊沢'!R63 + '沼田'!R63)/2</f>
        <v>0</v>
      </c>
      <c r="P63" s="46">
        <f>('伊沢'!S63 + '沼田'!S63)/2</f>
        <v>0</v>
      </c>
      <c r="Q63" s="46">
        <f>('伊沢'!T63 + '沼田'!T63)/2</f>
        <v>0</v>
      </c>
      <c r="R63" s="46" t="str">
        <f t="shared" si="5"/>
        <v>3</v>
      </c>
      <c r="S63" s="46" t="str">
        <f>IFERROR(
  VLOOKUP(A63, '区分マスタ'!A:B, 2, FALSE),
  "未分類"
)</f>
        <v>未分類</v>
      </c>
      <c r="V63" s="46">
        <f>('伊沢'!Y63 + '沼田'!Y63)/2</f>
        <v>0</v>
      </c>
    </row>
    <row r="64">
      <c r="A64" s="46" t="str">
        <f>'伊沢'!A64</f>
        <v>27.大阪</v>
      </c>
      <c r="B64" s="46" t="str">
        <f>'伊沢'!B64</f>
        <v>一般の人</v>
      </c>
      <c r="C64" s="46" t="str">
        <f>'伊沢'!C64</f>
        <v>イラスト</v>
      </c>
      <c r="D64" s="46" t="str">
        <f>'伊沢'!D64</f>
        <v>学生のもの</v>
      </c>
      <c r="E64" s="47">
        <f>'伊沢'!E64</f>
        <v>44182</v>
      </c>
      <c r="F64" s="46">
        <f>('伊沢'!I64 + '沼田'!I64)/2</f>
        <v>0</v>
      </c>
      <c r="G64" s="46">
        <f>('伊沢'!J64 + '沼田'!J64)/2</f>
        <v>0</v>
      </c>
      <c r="H64" s="46">
        <f>('伊沢'!K64 + '沼田'!K64)/2</f>
        <v>0</v>
      </c>
      <c r="I64" s="46">
        <f>('伊沢'!L64 + '沼田'!L64)/2</f>
        <v>0</v>
      </c>
      <c r="J64" s="46">
        <f>('伊沢'!M64 + '沼田'!M64)/2</f>
        <v>1</v>
      </c>
      <c r="K64" s="46">
        <f>('伊沢'!N64 + '沼田'!N64)/2</f>
        <v>0</v>
      </c>
      <c r="L64" s="46">
        <f>('伊沢'!O64 + '沼田'!O64)/2</f>
        <v>1</v>
      </c>
      <c r="M64" s="46">
        <f>('伊沢'!P64 + '沼田'!P64)/2</f>
        <v>0</v>
      </c>
      <c r="N64" s="46">
        <f>('伊沢'!Q64 + '沼田'!Q64)/2</f>
        <v>0</v>
      </c>
      <c r="O64" s="46">
        <f>('伊沢'!R64 + '沼田'!R64)/2</f>
        <v>0</v>
      </c>
      <c r="P64" s="46">
        <f>('伊沢'!S64 + '沼田'!S64)/2</f>
        <v>0</v>
      </c>
      <c r="Q64" s="46">
        <f>('伊沢'!T64 + '沼田'!T64)/2</f>
        <v>0</v>
      </c>
      <c r="R64" s="46" t="str">
        <f t="shared" si="5"/>
        <v>3</v>
      </c>
      <c r="S64" s="46" t="str">
        <f>IFERROR(
  VLOOKUP(A64, '区分マスタ'!A:B, 2, FALSE),
  "未分類"
)</f>
        <v>未分類</v>
      </c>
      <c r="V64" s="46">
        <f>('伊沢'!Y64 + '沼田'!Y64)/2</f>
        <v>0</v>
      </c>
    </row>
    <row r="65">
      <c r="A65" s="46" t="str">
        <f>'伊沢'!A65</f>
        <v>27.大阪</v>
      </c>
      <c r="B65" s="46" t="str">
        <f>'伊沢'!B65</f>
        <v>一般の人</v>
      </c>
      <c r="C65" s="46" t="str">
        <f>'伊沢'!C65</f>
        <v>イラスト</v>
      </c>
      <c r="D65" s="46" t="str">
        <f>'伊沢'!D65</f>
        <v>学生のもの</v>
      </c>
      <c r="E65" s="47">
        <f>'伊沢'!E65</f>
        <v>44166</v>
      </c>
      <c r="F65" s="46">
        <f>('伊沢'!I65 + '沼田'!I65)/2</f>
        <v>0</v>
      </c>
      <c r="G65" s="46">
        <f>('伊沢'!J65 + '沼田'!J65)/2</f>
        <v>0</v>
      </c>
      <c r="H65" s="46">
        <f>('伊沢'!K65 + '沼田'!K65)/2</f>
        <v>0</v>
      </c>
      <c r="I65" s="46">
        <f>('伊沢'!L65 + '沼田'!L65)/2</f>
        <v>0</v>
      </c>
      <c r="J65" s="46">
        <f>('伊沢'!M65 + '沼田'!M65)/2</f>
        <v>1</v>
      </c>
      <c r="K65" s="46">
        <f>('伊沢'!N65 + '沼田'!N65)/2</f>
        <v>0</v>
      </c>
      <c r="L65" s="46">
        <f>('伊沢'!O65 + '沼田'!O65)/2</f>
        <v>0</v>
      </c>
      <c r="M65" s="46">
        <f>('伊沢'!P65 + '沼田'!P65)/2</f>
        <v>0</v>
      </c>
      <c r="N65" s="46">
        <f>('伊沢'!Q65 + '沼田'!Q65)/2</f>
        <v>0</v>
      </c>
      <c r="O65" s="46">
        <f>('伊沢'!R65 + '沼田'!R65)/2</f>
        <v>0</v>
      </c>
      <c r="P65" s="46">
        <f>('伊沢'!S65 + '沼田'!S65)/2</f>
        <v>0</v>
      </c>
      <c r="Q65" s="46">
        <f>('伊沢'!T65 + '沼田'!T65)/2</f>
        <v>0</v>
      </c>
      <c r="R65" s="46" t="str">
        <f t="shared" si="5"/>
        <v>3</v>
      </c>
      <c r="S65" s="46" t="str">
        <f>IFERROR(
  VLOOKUP(A65, '区分マスタ'!A:B, 2, FALSE),
  "未分類"
)</f>
        <v>未分類</v>
      </c>
      <c r="V65" s="46">
        <f>('伊沢'!Y65 + '沼田'!Y65)/2</f>
        <v>0</v>
      </c>
    </row>
    <row r="66">
      <c r="A66" s="46" t="str">
        <f>'伊沢'!A66</f>
        <v>27.大阪</v>
      </c>
      <c r="B66" s="46" t="str">
        <f>'伊沢'!B66</f>
        <v>飲食店</v>
      </c>
      <c r="C66" s="46" t="str">
        <f>'伊沢'!C66</f>
        <v>イラスト・ハイクオリティ</v>
      </c>
      <c r="D66" s="46" t="str">
        <f>'伊沢'!D66</f>
        <v>学生のもの</v>
      </c>
      <c r="E66" s="47">
        <f>'伊沢'!E66</f>
        <v>44166</v>
      </c>
      <c r="F66" s="46">
        <f>('伊沢'!I66 + '沼田'!I66)/2</f>
        <v>0.5</v>
      </c>
      <c r="G66" s="46">
        <f>('伊沢'!J66 + '沼田'!J66)/2</f>
        <v>0</v>
      </c>
      <c r="H66" s="46">
        <f>('伊沢'!K66 + '沼田'!K66)/2</f>
        <v>0</v>
      </c>
      <c r="I66" s="46">
        <f>('伊沢'!L66 + '沼田'!L66)/2</f>
        <v>0</v>
      </c>
      <c r="J66" s="46">
        <f>('伊沢'!M66 + '沼田'!M66)/2</f>
        <v>1</v>
      </c>
      <c r="K66" s="46">
        <f>('伊沢'!N66 + '沼田'!N66)/2</f>
        <v>0</v>
      </c>
      <c r="L66" s="46">
        <f>('伊沢'!O66 + '沼田'!O66)/2</f>
        <v>0.5</v>
      </c>
      <c r="M66" s="46">
        <f>('伊沢'!P66 + '沼田'!P66)/2</f>
        <v>0</v>
      </c>
      <c r="N66" s="46">
        <f>('伊沢'!Q66 + '沼田'!Q66)/2</f>
        <v>0</v>
      </c>
      <c r="O66" s="46">
        <f>('伊沢'!R66 + '沼田'!R66)/2</f>
        <v>0</v>
      </c>
      <c r="P66" s="46">
        <f>('伊沢'!S66 + '沼田'!S66)/2</f>
        <v>0</v>
      </c>
      <c r="Q66" s="46">
        <f>('伊沢'!T66 + '沼田'!T66)/2</f>
        <v>0</v>
      </c>
      <c r="R66" s="46" t="str">
        <f t="shared" si="5"/>
        <v>3</v>
      </c>
      <c r="S66" s="46" t="str">
        <f>IFERROR(
  VLOOKUP(A66, '区分マスタ'!A:B, 2, FALSE),
  "未分類"
)</f>
        <v>未分類</v>
      </c>
      <c r="V66" s="46">
        <f>('伊沢'!Y66 + '沼田'!Y66)/2</f>
        <v>0</v>
      </c>
    </row>
    <row r="67">
      <c r="A67" s="46" t="str">
        <f>'伊沢'!A67</f>
        <v>27.大阪</v>
      </c>
      <c r="B67" s="46" t="str">
        <f>'伊沢'!B67</f>
        <v>一般の人</v>
      </c>
      <c r="C67" s="46" t="str">
        <f>'伊沢'!C67</f>
        <v>イラスト・ハイクオリティ</v>
      </c>
      <c r="D67" s="46" t="str">
        <f>'伊沢'!D67</f>
        <v>学生のもの</v>
      </c>
      <c r="E67" s="47">
        <f>'伊沢'!E67</f>
        <v>44166</v>
      </c>
      <c r="F67" s="46">
        <f>('伊沢'!I67 + '沼田'!I67)/2</f>
        <v>0</v>
      </c>
      <c r="G67" s="46">
        <f>('伊沢'!J67 + '沼田'!J67)/2</f>
        <v>0</v>
      </c>
      <c r="H67" s="46">
        <f>('伊沢'!K67 + '沼田'!K67)/2</f>
        <v>1</v>
      </c>
      <c r="I67" s="46">
        <f>('伊沢'!L67 + '沼田'!L67)/2</f>
        <v>0</v>
      </c>
      <c r="J67" s="46">
        <f>('伊沢'!M67 + '沼田'!M67)/2</f>
        <v>1</v>
      </c>
      <c r="K67" s="46">
        <f>('伊沢'!N67 + '沼田'!N67)/2</f>
        <v>0</v>
      </c>
      <c r="L67" s="46">
        <f>('伊沢'!O67 + '沼田'!O67)/2</f>
        <v>1</v>
      </c>
      <c r="M67" s="46">
        <f>('伊沢'!P67 + '沼田'!P67)/2</f>
        <v>0</v>
      </c>
      <c r="N67" s="46">
        <f>('伊沢'!Q67 + '沼田'!Q67)/2</f>
        <v>0</v>
      </c>
      <c r="O67" s="46">
        <f>('伊沢'!R67 + '沼田'!R67)/2</f>
        <v>0</v>
      </c>
      <c r="P67" s="46">
        <f>('伊沢'!S67 + '沼田'!S67)/2</f>
        <v>0</v>
      </c>
      <c r="Q67" s="46">
        <f>('伊沢'!T67 + '沼田'!T67)/2</f>
        <v>0</v>
      </c>
      <c r="R67" s="46" t="str">
        <f t="shared" si="5"/>
        <v>3</v>
      </c>
      <c r="S67" s="46" t="str">
        <f>IFERROR(
  VLOOKUP(A67, '区分マスタ'!A:B, 2, FALSE),
  "未分類"
)</f>
        <v>未分類</v>
      </c>
      <c r="V67" s="46">
        <f>('伊沢'!Y67 + '沼田'!Y67)/2</f>
        <v>0</v>
      </c>
    </row>
    <row r="68">
      <c r="A68" s="46" t="str">
        <f>'伊沢'!A68</f>
        <v>27.大阪</v>
      </c>
      <c r="B68" s="46" t="str">
        <f>'伊沢'!B68</f>
        <v>一般の人</v>
      </c>
      <c r="C68" s="46" t="str">
        <f>'伊沢'!C68</f>
        <v>イラスト・ハイクオリティ</v>
      </c>
      <c r="D68" s="46" t="str">
        <f>'伊沢'!D68</f>
        <v>学生のもの</v>
      </c>
      <c r="E68" s="47">
        <f>'伊沢'!E68</f>
        <v>44166</v>
      </c>
      <c r="F68" s="46">
        <f>('伊沢'!I68 + '沼田'!I68)/2</f>
        <v>0</v>
      </c>
      <c r="G68" s="46">
        <f>('伊沢'!J68 + '沼田'!J68)/2</f>
        <v>0</v>
      </c>
      <c r="H68" s="46">
        <f>('伊沢'!K68 + '沼田'!K68)/2</f>
        <v>0</v>
      </c>
      <c r="I68" s="46">
        <f>('伊沢'!L68 + '沼田'!L68)/2</f>
        <v>0</v>
      </c>
      <c r="J68" s="46">
        <f>('伊沢'!M68 + '沼田'!M68)/2</f>
        <v>1</v>
      </c>
      <c r="K68" s="46">
        <f>('伊沢'!N68 + '沼田'!N68)/2</f>
        <v>0</v>
      </c>
      <c r="L68" s="46">
        <f>('伊沢'!O68 + '沼田'!O68)/2</f>
        <v>0</v>
      </c>
      <c r="M68" s="46">
        <f>('伊沢'!P68 + '沼田'!P68)/2</f>
        <v>0</v>
      </c>
      <c r="N68" s="46">
        <f>('伊沢'!Q68 + '沼田'!Q68)/2</f>
        <v>0</v>
      </c>
      <c r="O68" s="46">
        <f>('伊沢'!R68 + '沼田'!R68)/2</f>
        <v>0</v>
      </c>
      <c r="P68" s="46">
        <f>('伊沢'!S68 + '沼田'!S68)/2</f>
        <v>0</v>
      </c>
      <c r="Q68" s="46">
        <f>('伊沢'!T68 + '沼田'!T68)/2</f>
        <v>0</v>
      </c>
      <c r="R68" s="46" t="str">
        <f t="shared" si="5"/>
        <v>3</v>
      </c>
      <c r="S68" s="46" t="str">
        <f>IFERROR(
  VLOOKUP(A68, '区分マスタ'!A:B, 2, FALSE),
  "未分類"
)</f>
        <v>未分類</v>
      </c>
      <c r="V68" s="46">
        <f>('伊沢'!Y68 + '沼田'!Y68)/2</f>
        <v>0</v>
      </c>
    </row>
    <row r="69">
      <c r="A69" s="46" t="str">
        <f>'伊沢'!A69</f>
        <v>27.大阪</v>
      </c>
      <c r="B69" s="46" t="str">
        <f>'伊沢'!B69</f>
        <v>一般の人</v>
      </c>
      <c r="C69" s="46" t="str">
        <f>'伊沢'!C69</f>
        <v>いらすとや</v>
      </c>
      <c r="D69" s="46" t="str">
        <f>'伊沢'!D69</f>
        <v>学生のもの</v>
      </c>
      <c r="E69" s="47">
        <f>'伊沢'!E69</f>
        <v>44182</v>
      </c>
      <c r="F69" s="46">
        <f>('伊沢'!I69 + '沼田'!I69)/2</f>
        <v>0</v>
      </c>
      <c r="G69" s="46">
        <f>('伊沢'!J69 + '沼田'!J69)/2</f>
        <v>1</v>
      </c>
      <c r="H69" s="46">
        <f>('伊沢'!K69 + '沼田'!K69)/2</f>
        <v>0</v>
      </c>
      <c r="I69" s="46">
        <f>('伊沢'!L69 + '沼田'!L69)/2</f>
        <v>0</v>
      </c>
      <c r="J69" s="46">
        <f>('伊沢'!M69 + '沼田'!M69)/2</f>
        <v>0</v>
      </c>
      <c r="K69" s="46">
        <f>('伊沢'!N69 + '沼田'!N69)/2</f>
        <v>0</v>
      </c>
      <c r="L69" s="46">
        <f>('伊沢'!O69 + '沼田'!O69)/2</f>
        <v>1</v>
      </c>
      <c r="M69" s="46">
        <f>('伊沢'!P69 + '沼田'!P69)/2</f>
        <v>0</v>
      </c>
      <c r="N69" s="46">
        <f>('伊沢'!Q69 + '沼田'!Q69)/2</f>
        <v>0</v>
      </c>
      <c r="O69" s="46">
        <f>('伊沢'!R69 + '沼田'!R69)/2</f>
        <v>0</v>
      </c>
      <c r="P69" s="46">
        <f>('伊沢'!S69 + '沼田'!S69)/2</f>
        <v>0</v>
      </c>
      <c r="Q69" s="46">
        <f>('伊沢'!T69 + '沼田'!T69)/2</f>
        <v>0</v>
      </c>
      <c r="R69" s="46" t="str">
        <f t="shared" si="5"/>
        <v>3</v>
      </c>
      <c r="S69" s="46" t="str">
        <f>IFERROR(
  VLOOKUP(A69, '区分マスタ'!A:B, 2, FALSE),
  "未分類"
)</f>
        <v>未分類</v>
      </c>
      <c r="V69" s="46">
        <f>('伊沢'!Y69 + '沼田'!Y69)/2</f>
        <v>0</v>
      </c>
    </row>
    <row r="70">
      <c r="A70" s="46" t="str">
        <f>'伊沢'!A70</f>
        <v>27.大阪</v>
      </c>
      <c r="B70" s="46" t="str">
        <f>'伊沢'!B70</f>
        <v>一般の人</v>
      </c>
      <c r="C70" s="46" t="str">
        <f>'伊沢'!C70</f>
        <v>いらすとや</v>
      </c>
      <c r="D70" s="46" t="str">
        <f>'伊沢'!D70</f>
        <v>学生のもの</v>
      </c>
      <c r="E70" s="47">
        <f>'伊沢'!E70</f>
        <v>44166</v>
      </c>
      <c r="F70" s="46">
        <f>('伊沢'!I70 + '沼田'!I70)/2</f>
        <v>0</v>
      </c>
      <c r="G70" s="46">
        <f>('伊沢'!J70 + '沼田'!J70)/2</f>
        <v>1</v>
      </c>
      <c r="H70" s="46">
        <f>('伊沢'!K70 + '沼田'!K70)/2</f>
        <v>0</v>
      </c>
      <c r="I70" s="46">
        <f>('伊沢'!L70 + '沼田'!L70)/2</f>
        <v>0</v>
      </c>
      <c r="J70" s="46">
        <f>('伊沢'!M70 + '沼田'!M70)/2</f>
        <v>1</v>
      </c>
      <c r="K70" s="46">
        <f>('伊沢'!N70 + '沼田'!N70)/2</f>
        <v>0</v>
      </c>
      <c r="L70" s="46">
        <f>('伊沢'!O70 + '沼田'!O70)/2</f>
        <v>0</v>
      </c>
      <c r="M70" s="46">
        <f>('伊沢'!P70 + '沼田'!P70)/2</f>
        <v>0</v>
      </c>
      <c r="N70" s="46">
        <f>('伊沢'!Q70 + '沼田'!Q70)/2</f>
        <v>0</v>
      </c>
      <c r="O70" s="46">
        <f>('伊沢'!R70 + '沼田'!R70)/2</f>
        <v>0</v>
      </c>
      <c r="P70" s="46">
        <f>('伊沢'!S70 + '沼田'!S70)/2</f>
        <v>0</v>
      </c>
      <c r="Q70" s="46">
        <f>('伊沢'!T70 + '沼田'!T70)/2</f>
        <v>0</v>
      </c>
      <c r="R70" s="46" t="str">
        <f t="shared" si="5"/>
        <v>3</v>
      </c>
      <c r="S70" s="46" t="str">
        <f>IFERROR(
  VLOOKUP(A70, '区分マスタ'!A:B, 2, FALSE),
  "未分類"
)</f>
        <v>未分類</v>
      </c>
      <c r="V70" s="46">
        <f>('伊沢'!Y70 + '沼田'!Y70)/2</f>
        <v>0</v>
      </c>
    </row>
    <row r="71">
      <c r="A71" s="46" t="str">
        <f>'伊沢'!A71</f>
        <v>27.大阪</v>
      </c>
      <c r="B71" s="46" t="str">
        <f>'伊沢'!B71</f>
        <v>一般の人</v>
      </c>
      <c r="C71" s="46" t="str">
        <f>'伊沢'!C71</f>
        <v>いらすとや</v>
      </c>
      <c r="D71" s="46" t="str">
        <f>'伊沢'!D71</f>
        <v>学生のもの</v>
      </c>
      <c r="E71" s="47">
        <f>'伊沢'!E71</f>
        <v>44190</v>
      </c>
      <c r="F71" s="46">
        <f>('伊沢'!I71 + '沼田'!I71)/2</f>
        <v>0.5</v>
      </c>
      <c r="G71" s="46">
        <f>('伊沢'!J71 + '沼田'!J71)/2</f>
        <v>0</v>
      </c>
      <c r="H71" s="46">
        <f>('伊沢'!K71 + '沼田'!K71)/2</f>
        <v>0</v>
      </c>
      <c r="I71" s="46">
        <f>('伊沢'!L71 + '沼田'!L71)/2</f>
        <v>0</v>
      </c>
      <c r="J71" s="46">
        <f>('伊沢'!M71 + '沼田'!M71)/2</f>
        <v>1</v>
      </c>
      <c r="K71" s="46">
        <f>('伊沢'!N71 + '沼田'!N71)/2</f>
        <v>0</v>
      </c>
      <c r="L71" s="46">
        <f>('伊沢'!O71 + '沼田'!O71)/2</f>
        <v>1</v>
      </c>
      <c r="M71" s="46">
        <f>('伊沢'!P71 + '沼田'!P71)/2</f>
        <v>0</v>
      </c>
      <c r="N71" s="46">
        <f>('伊沢'!Q71 + '沼田'!Q71)/2</f>
        <v>0</v>
      </c>
      <c r="O71" s="46">
        <f>('伊沢'!R71 + '沼田'!R71)/2</f>
        <v>0</v>
      </c>
      <c r="P71" s="46">
        <f>('伊沢'!S71 + '沼田'!S71)/2</f>
        <v>0</v>
      </c>
      <c r="Q71" s="46">
        <f>('伊沢'!T71 + '沼田'!T71)/2</f>
        <v>0</v>
      </c>
      <c r="R71" s="46" t="str">
        <f t="shared" si="5"/>
        <v>3</v>
      </c>
      <c r="S71" s="46" t="str">
        <f>IFERROR(
  VLOOKUP(A71, '区分マスタ'!A:B, 2, FALSE),
  "未分類"
)</f>
        <v>未分類</v>
      </c>
      <c r="V71" s="46">
        <f>('伊沢'!Y71 + '沼田'!Y71)/2</f>
        <v>0</v>
      </c>
    </row>
    <row r="72">
      <c r="A72" s="46" t="str">
        <f>'伊沢'!A72</f>
        <v>27.大阪</v>
      </c>
      <c r="B72" s="46" t="str">
        <f>'伊沢'!B72</f>
        <v>飲食店</v>
      </c>
      <c r="C72" s="46" t="str">
        <f>'伊沢'!C72</f>
        <v>いらすとや</v>
      </c>
      <c r="D72" s="46" t="str">
        <f>'伊沢'!D72</f>
        <v>学生のもの</v>
      </c>
      <c r="E72" s="47">
        <f>'伊沢'!E72</f>
        <v>44182</v>
      </c>
      <c r="F72" s="46">
        <f>('伊沢'!I72 + '沼田'!I72)/2</f>
        <v>0</v>
      </c>
      <c r="G72" s="46">
        <f>('伊沢'!J72 + '沼田'!J72)/2</f>
        <v>0</v>
      </c>
      <c r="H72" s="46">
        <f>('伊沢'!K72 + '沼田'!K72)/2</f>
        <v>0</v>
      </c>
      <c r="I72" s="46">
        <f>('伊沢'!L72 + '沼田'!L72)/2</f>
        <v>0</v>
      </c>
      <c r="J72" s="46">
        <f>('伊沢'!M72 + '沼田'!M72)/2</f>
        <v>0</v>
      </c>
      <c r="K72" s="46">
        <f>('伊沢'!N72 + '沼田'!N72)/2</f>
        <v>0</v>
      </c>
      <c r="L72" s="46">
        <f>('伊沢'!O72 + '沼田'!O72)/2</f>
        <v>1</v>
      </c>
      <c r="M72" s="46">
        <f>('伊沢'!P72 + '沼田'!P72)/2</f>
        <v>0</v>
      </c>
      <c r="N72" s="46">
        <f>('伊沢'!Q72 + '沼田'!Q72)/2</f>
        <v>0</v>
      </c>
      <c r="O72" s="46">
        <f>('伊沢'!R72 + '沼田'!R72)/2</f>
        <v>0</v>
      </c>
      <c r="P72" s="46">
        <f>('伊沢'!S72 + '沼田'!S72)/2</f>
        <v>0</v>
      </c>
      <c r="Q72" s="46">
        <f>('伊沢'!T72 + '沼田'!T72)/2</f>
        <v>0</v>
      </c>
      <c r="R72" s="46" t="str">
        <f t="shared" si="5"/>
        <v>3</v>
      </c>
      <c r="S72" s="46" t="str">
        <f>IFERROR(
  VLOOKUP(A72, '区分マスタ'!A:B, 2, FALSE),
  "未分類"
)</f>
        <v>未分類</v>
      </c>
      <c r="V72" s="46">
        <f>('伊沢'!Y72 + '沼田'!Y72)/2</f>
        <v>0</v>
      </c>
    </row>
    <row r="73">
      <c r="A73" s="46" t="str">
        <f>'伊沢'!A73</f>
        <v>27.大阪</v>
      </c>
      <c r="B73" s="46" t="str">
        <f>'伊沢'!B73</f>
        <v>一般の人</v>
      </c>
      <c r="C73" s="46" t="str">
        <f>'伊沢'!C73</f>
        <v>いらすとや</v>
      </c>
      <c r="D73" s="46" t="str">
        <f>'伊沢'!D73</f>
        <v>学生のもの</v>
      </c>
      <c r="E73" s="47">
        <f>'伊沢'!E73</f>
        <v>44166</v>
      </c>
      <c r="F73" s="46">
        <f>('伊沢'!I73 + '沼田'!I73)/2</f>
        <v>0</v>
      </c>
      <c r="G73" s="46">
        <f>('伊沢'!J73 + '沼田'!J73)/2</f>
        <v>0</v>
      </c>
      <c r="H73" s="46">
        <f>('伊沢'!K73 + '沼田'!K73)/2</f>
        <v>0</v>
      </c>
      <c r="I73" s="46">
        <f>('伊沢'!L73 + '沼田'!L73)/2</f>
        <v>0</v>
      </c>
      <c r="J73" s="46">
        <f>('伊沢'!M73 + '沼田'!M73)/2</f>
        <v>1</v>
      </c>
      <c r="K73" s="46">
        <f>('伊沢'!N73 + '沼田'!N73)/2</f>
        <v>0</v>
      </c>
      <c r="L73" s="46">
        <f>('伊沢'!O73 + '沼田'!O73)/2</f>
        <v>1</v>
      </c>
      <c r="M73" s="46">
        <f>('伊沢'!P73 + '沼田'!P73)/2</f>
        <v>0</v>
      </c>
      <c r="N73" s="46">
        <f>('伊沢'!Q73 + '沼田'!Q73)/2</f>
        <v>0</v>
      </c>
      <c r="O73" s="46">
        <f>('伊沢'!R73 + '沼田'!R73)/2</f>
        <v>0</v>
      </c>
      <c r="P73" s="46">
        <f>('伊沢'!S73 + '沼田'!S73)/2</f>
        <v>0</v>
      </c>
      <c r="Q73" s="46">
        <f>('伊沢'!T73 + '沼田'!T73)/2</f>
        <v>0</v>
      </c>
      <c r="R73" s="46" t="str">
        <f t="shared" si="5"/>
        <v>3</v>
      </c>
      <c r="S73" s="46" t="str">
        <f>IFERROR(
  VLOOKUP(A73, '区分マスタ'!A:B, 2, FALSE),
  "未分類"
)</f>
        <v>未分類</v>
      </c>
      <c r="V73" s="46">
        <f>('伊沢'!Y73 + '沼田'!Y73)/2</f>
        <v>0</v>
      </c>
    </row>
    <row r="74">
      <c r="A74" s="46" t="str">
        <f>'伊沢'!A74</f>
        <v>27.大阪</v>
      </c>
      <c r="B74" s="46" t="str">
        <f>'伊沢'!B74</f>
        <v>一般の人</v>
      </c>
      <c r="C74" s="46" t="str">
        <f>'伊沢'!C74</f>
        <v>いらすとや</v>
      </c>
      <c r="D74" s="46" t="str">
        <f>'伊沢'!D74</f>
        <v>学生のもの</v>
      </c>
      <c r="E74" s="47">
        <f>'伊沢'!E74</f>
        <v>44166</v>
      </c>
      <c r="F74" s="46">
        <f>('伊沢'!I74 + '沼田'!I74)/2</f>
        <v>1</v>
      </c>
      <c r="G74" s="46">
        <f>('伊沢'!J74 + '沼田'!J74)/2</f>
        <v>0</v>
      </c>
      <c r="H74" s="46">
        <f>('伊沢'!K74 + '沼田'!K74)/2</f>
        <v>0</v>
      </c>
      <c r="I74" s="46">
        <f>('伊沢'!L74 + '沼田'!L74)/2</f>
        <v>0</v>
      </c>
      <c r="J74" s="46">
        <f>('伊沢'!M74 + '沼田'!M74)/2</f>
        <v>1</v>
      </c>
      <c r="K74" s="46">
        <f>('伊沢'!N74 + '沼田'!N74)/2</f>
        <v>0</v>
      </c>
      <c r="L74" s="46">
        <f>('伊沢'!O74 + '沼田'!O74)/2</f>
        <v>1</v>
      </c>
      <c r="M74" s="46">
        <f>('伊沢'!P74 + '沼田'!P74)/2</f>
        <v>0</v>
      </c>
      <c r="N74" s="46">
        <f>('伊沢'!Q74 + '沼田'!Q74)/2</f>
        <v>0</v>
      </c>
      <c r="O74" s="46">
        <f>('伊沢'!R74 + '沼田'!R74)/2</f>
        <v>0</v>
      </c>
      <c r="P74" s="46">
        <f>('伊沢'!S74 + '沼田'!S74)/2</f>
        <v>0</v>
      </c>
      <c r="Q74" s="46">
        <f>('伊沢'!T74 + '沼田'!T74)/2</f>
        <v>0</v>
      </c>
      <c r="R74" s="46" t="str">
        <f t="shared" si="5"/>
        <v>3</v>
      </c>
      <c r="S74" s="46" t="str">
        <f>IFERROR(
  VLOOKUP(A74, '区分マスタ'!A:B, 2, FALSE),
  "未分類"
)</f>
        <v>未分類</v>
      </c>
      <c r="V74" s="46">
        <f>('伊沢'!Y74 + '沼田'!Y74)/2</f>
        <v>0</v>
      </c>
    </row>
    <row r="75">
      <c r="A75" s="46" t="str">
        <f>'伊沢'!A75</f>
        <v>27.大阪</v>
      </c>
      <c r="B75" s="46" t="str">
        <f>'伊沢'!B75</f>
        <v>一般の人</v>
      </c>
      <c r="C75" s="46" t="str">
        <f>'伊沢'!C75</f>
        <v>いらすとや</v>
      </c>
      <c r="D75" s="46" t="str">
        <f>'伊沢'!D75</f>
        <v>学生のもの</v>
      </c>
      <c r="E75" s="47">
        <f>'伊沢'!E75</f>
        <v>44166</v>
      </c>
      <c r="F75" s="46">
        <f>('伊沢'!I75 + '沼田'!I75)/2</f>
        <v>0.5</v>
      </c>
      <c r="G75" s="46">
        <f>('伊沢'!J75 + '沼田'!J75)/2</f>
        <v>1</v>
      </c>
      <c r="H75" s="46">
        <f>('伊沢'!K75 + '沼田'!K75)/2</f>
        <v>0</v>
      </c>
      <c r="I75" s="46">
        <f>('伊沢'!L75 + '沼田'!L75)/2</f>
        <v>0</v>
      </c>
      <c r="J75" s="46">
        <f>('伊沢'!M75 + '沼田'!M75)/2</f>
        <v>0.5</v>
      </c>
      <c r="K75" s="46">
        <f>('伊沢'!N75 + '沼田'!N75)/2</f>
        <v>0</v>
      </c>
      <c r="L75" s="46">
        <f>('伊沢'!O75 + '沼田'!O75)/2</f>
        <v>1</v>
      </c>
      <c r="M75" s="46">
        <f>('伊沢'!P75 + '沼田'!P75)/2</f>
        <v>0</v>
      </c>
      <c r="N75" s="46">
        <f>('伊沢'!Q75 + '沼田'!Q75)/2</f>
        <v>0</v>
      </c>
      <c r="O75" s="46">
        <f>('伊沢'!R75 + '沼田'!R75)/2</f>
        <v>0</v>
      </c>
      <c r="P75" s="46">
        <f>('伊沢'!S75 + '沼田'!S75)/2</f>
        <v>0</v>
      </c>
      <c r="Q75" s="46">
        <f>('伊沢'!T75 + '沼田'!T75)/2</f>
        <v>0</v>
      </c>
      <c r="R75" s="46" t="str">
        <f t="shared" si="5"/>
        <v>3</v>
      </c>
      <c r="S75" s="46" t="str">
        <f>IFERROR(
  VLOOKUP(A75, '区分マスタ'!A:B, 2, FALSE),
  "未分類"
)</f>
        <v>未分類</v>
      </c>
      <c r="V75" s="46">
        <f>('伊沢'!Y75 + '沼田'!Y75)/2</f>
        <v>0</v>
      </c>
    </row>
    <row r="76">
      <c r="A76" s="46" t="str">
        <f>'伊沢'!A76</f>
        <v>27.大阪</v>
      </c>
      <c r="B76" s="46" t="str">
        <f>'伊沢'!B76</f>
        <v>一般の人</v>
      </c>
      <c r="C76" s="46" t="str">
        <f>'伊沢'!C76</f>
        <v>ピクトグラム</v>
      </c>
      <c r="D76" s="46" t="str">
        <f>'伊沢'!D76</f>
        <v>学生のもの</v>
      </c>
      <c r="E76" s="47">
        <f>'伊沢'!E76</f>
        <v>44182</v>
      </c>
      <c r="F76" s="46">
        <f>('伊沢'!I76 + '沼田'!I76)/2</f>
        <v>0</v>
      </c>
      <c r="G76" s="46">
        <f>('伊沢'!J76 + '沼田'!J76)/2</f>
        <v>0</v>
      </c>
      <c r="H76" s="46">
        <f>('伊沢'!K76 + '沼田'!K76)/2</f>
        <v>0</v>
      </c>
      <c r="I76" s="46">
        <f>('伊沢'!L76 + '沼田'!L76)/2</f>
        <v>0</v>
      </c>
      <c r="J76" s="46">
        <f>('伊沢'!M76 + '沼田'!M76)/2</f>
        <v>1</v>
      </c>
      <c r="K76" s="46">
        <f>('伊沢'!N76 + '沼田'!N76)/2</f>
        <v>0</v>
      </c>
      <c r="L76" s="46">
        <f>('伊沢'!O76 + '沼田'!O76)/2</f>
        <v>1</v>
      </c>
      <c r="M76" s="46">
        <f>('伊沢'!P76 + '沼田'!P76)/2</f>
        <v>1</v>
      </c>
      <c r="N76" s="46">
        <f>('伊沢'!Q76 + '沼田'!Q76)/2</f>
        <v>0</v>
      </c>
      <c r="O76" s="46">
        <f>('伊沢'!R76 + '沼田'!R76)/2</f>
        <v>0.5</v>
      </c>
      <c r="P76" s="46">
        <f>('伊沢'!S76 + '沼田'!S76)/2</f>
        <v>0.5</v>
      </c>
      <c r="Q76" s="46">
        <f>('伊沢'!T76 + '沼田'!T76)/2</f>
        <v>0</v>
      </c>
      <c r="R76" s="46" t="str">
        <f t="shared" si="5"/>
        <v>3</v>
      </c>
      <c r="S76" s="46" t="str">
        <f>IFERROR(
  VLOOKUP(A76, '区分マスタ'!A:B, 2, FALSE),
  "未分類"
)</f>
        <v>未分類</v>
      </c>
      <c r="V76" s="46">
        <f>('伊沢'!Y76 + '沼田'!Y76)/2</f>
        <v>0</v>
      </c>
    </row>
    <row r="77">
      <c r="A77" s="46" t="str">
        <f>'伊沢'!A77</f>
        <v>27.大阪</v>
      </c>
      <c r="B77" s="46" t="str">
        <f>'伊沢'!B77</f>
        <v>一般の人</v>
      </c>
      <c r="C77" s="46" t="str">
        <f>'伊沢'!C77</f>
        <v>ピクトグラム</v>
      </c>
      <c r="D77" s="46" t="str">
        <f>'伊沢'!D77</f>
        <v>学生のもの</v>
      </c>
      <c r="E77" s="47">
        <f>'伊沢'!E77</f>
        <v>44166</v>
      </c>
      <c r="F77" s="46">
        <f>('伊沢'!I77 + '沼田'!I77)/2</f>
        <v>1</v>
      </c>
      <c r="G77" s="46">
        <f>('伊沢'!J77 + '沼田'!J77)/2</f>
        <v>0</v>
      </c>
      <c r="H77" s="46">
        <f>('伊沢'!K77 + '沼田'!K77)/2</f>
        <v>0</v>
      </c>
      <c r="I77" s="46">
        <f>('伊沢'!L77 + '沼田'!L77)/2</f>
        <v>0</v>
      </c>
      <c r="J77" s="46">
        <f>('伊沢'!M77 + '沼田'!M77)/2</f>
        <v>1</v>
      </c>
      <c r="K77" s="46">
        <f>('伊沢'!N77 + '沼田'!N77)/2</f>
        <v>0.5</v>
      </c>
      <c r="L77" s="46">
        <f>('伊沢'!O77 + '沼田'!O77)/2</f>
        <v>1</v>
      </c>
      <c r="M77" s="46">
        <f>('伊沢'!P77 + '沼田'!P77)/2</f>
        <v>0</v>
      </c>
      <c r="N77" s="46">
        <f>('伊沢'!Q77 + '沼田'!Q77)/2</f>
        <v>0</v>
      </c>
      <c r="O77" s="46">
        <f>('伊沢'!R77 + '沼田'!R77)/2</f>
        <v>0</v>
      </c>
      <c r="P77" s="46">
        <f>('伊沢'!S77 + '沼田'!S77)/2</f>
        <v>0</v>
      </c>
      <c r="Q77" s="46">
        <f>('伊沢'!T77 + '沼田'!T77)/2</f>
        <v>0</v>
      </c>
      <c r="R77" s="46" t="str">
        <f t="shared" si="5"/>
        <v>3</v>
      </c>
      <c r="S77" s="46" t="str">
        <f>IFERROR(
  VLOOKUP(A77, '区分マスタ'!A:B, 2, FALSE),
  "未分類"
)</f>
        <v>未分類</v>
      </c>
      <c r="V77" s="46">
        <f>('伊沢'!Y77 + '沼田'!Y77)/2</f>
        <v>0</v>
      </c>
    </row>
    <row r="78">
      <c r="A78" s="46" t="str">
        <f>'伊沢'!A78</f>
        <v>27.大阪</v>
      </c>
      <c r="B78" s="46" t="str">
        <f>'伊沢'!B78</f>
        <v>一般の人</v>
      </c>
      <c r="C78" s="46" t="str">
        <f>'伊沢'!C78</f>
        <v>ピクトグラム</v>
      </c>
      <c r="D78" s="46" t="str">
        <f>'伊沢'!D78</f>
        <v>学生のもの</v>
      </c>
      <c r="E78" s="47">
        <f>'伊沢'!E78</f>
        <v>44182</v>
      </c>
      <c r="F78" s="46">
        <f>('伊沢'!I78 + '沼田'!I78)/2</f>
        <v>0</v>
      </c>
      <c r="G78" s="46">
        <f>('伊沢'!J78 + '沼田'!J78)/2</f>
        <v>0</v>
      </c>
      <c r="H78" s="46">
        <f>('伊沢'!K78 + '沼田'!K78)/2</f>
        <v>0.5</v>
      </c>
      <c r="I78" s="46">
        <f>('伊沢'!L78 + '沼田'!L78)/2</f>
        <v>0</v>
      </c>
      <c r="J78" s="46">
        <f>('伊沢'!M78 + '沼田'!M78)/2</f>
        <v>0.5</v>
      </c>
      <c r="K78" s="46">
        <f>('伊沢'!N78 + '沼田'!N78)/2</f>
        <v>0</v>
      </c>
      <c r="L78" s="46">
        <f>('伊沢'!O78 + '沼田'!O78)/2</f>
        <v>1</v>
      </c>
      <c r="M78" s="46">
        <f>('伊沢'!P78 + '沼田'!P78)/2</f>
        <v>0</v>
      </c>
      <c r="N78" s="46">
        <f>('伊沢'!Q78 + '沼田'!Q78)/2</f>
        <v>0</v>
      </c>
      <c r="O78" s="46">
        <f>('伊沢'!R78 + '沼田'!R78)/2</f>
        <v>0.5</v>
      </c>
      <c r="P78" s="46">
        <f>('伊沢'!S78 + '沼田'!S78)/2</f>
        <v>0</v>
      </c>
      <c r="Q78" s="46">
        <f>('伊沢'!T78 + '沼田'!T78)/2</f>
        <v>0</v>
      </c>
      <c r="R78" s="46" t="str">
        <f t="shared" si="5"/>
        <v>3</v>
      </c>
      <c r="S78" s="46" t="str">
        <f>IFERROR(
  VLOOKUP(A78, '区分マスタ'!A:B, 2, FALSE),
  "未分類"
)</f>
        <v>未分類</v>
      </c>
      <c r="V78" s="46">
        <f>('伊沢'!Y78 + '沼田'!Y78)/2</f>
        <v>0</v>
      </c>
    </row>
    <row r="79">
      <c r="A79" s="46" t="str">
        <f>'伊沢'!A79</f>
        <v>13.東京</v>
      </c>
      <c r="B79" s="46" t="str">
        <f>'伊沢'!B79</f>
        <v>一般の人</v>
      </c>
      <c r="C79" s="46" t="str">
        <f>'伊沢'!C79</f>
        <v>パワポレベル</v>
      </c>
      <c r="D79" s="46" t="str">
        <f>'伊沢'!D79</f>
        <v>社会を守るとは</v>
      </c>
      <c r="E79" s="47">
        <f>'伊沢'!E79</f>
        <v>44708</v>
      </c>
      <c r="F79" s="46">
        <f>('伊沢'!I79 + '沼田'!I79)/2</f>
        <v>0.5</v>
      </c>
      <c r="G79" s="46">
        <f>('伊沢'!J79 + '沼田'!J79)/2</f>
        <v>1</v>
      </c>
      <c r="H79" s="46">
        <f>('伊沢'!K79 + '沼田'!K79)/2</f>
        <v>0</v>
      </c>
      <c r="I79" s="46">
        <f>('伊沢'!L79 + '沼田'!L79)/2</f>
        <v>0</v>
      </c>
      <c r="J79" s="46">
        <f>('伊沢'!M79 + '沼田'!M79)/2</f>
        <v>1</v>
      </c>
      <c r="K79" s="46">
        <f>('伊沢'!N79 + '沼田'!N79)/2</f>
        <v>0</v>
      </c>
      <c r="L79" s="46">
        <f>('伊沢'!O79 + '沼田'!O79)/2</f>
        <v>0.5</v>
      </c>
      <c r="M79" s="46">
        <f>('伊沢'!P79 + '沼田'!P79)/2</f>
        <v>0</v>
      </c>
      <c r="N79" s="46">
        <f>('伊沢'!Q79 + '沼田'!Q79)/2</f>
        <v>0</v>
      </c>
      <c r="O79" s="46">
        <f>('伊沢'!R79 + '沼田'!R79)/2</f>
        <v>0.5</v>
      </c>
      <c r="P79" s="46">
        <f>('伊沢'!S79 + '沼田'!S79)/2</f>
        <v>0.5</v>
      </c>
      <c r="Q79" s="46">
        <f>('伊沢'!T79 + '沼田'!T79)/2</f>
        <v>0</v>
      </c>
      <c r="R79" s="46" t="str">
        <f t="shared" si="5"/>
        <v>7</v>
      </c>
      <c r="S79" s="46" t="str">
        <f>IFERROR(
  VLOOKUP(A79, '区分マスタ'!A:B, 2, FALSE),
  "未分類"
)</f>
        <v>未分類</v>
      </c>
      <c r="V79" s="46">
        <f>('伊沢'!Y79 + '沼田'!Y79)/2</f>
        <v>0</v>
      </c>
    </row>
    <row r="80" hidden="1"/>
    <row r="81" hidden="1"/>
    <row r="82" hidden="1"/>
    <row r="83">
      <c r="A83" s="46" t="str">
        <f>'伊沢'!A83</f>
        <v>09.栃木</v>
      </c>
      <c r="B83" s="46" t="str">
        <f>'伊沢'!B83</f>
        <v>一般の人</v>
      </c>
      <c r="C83" s="46" t="str">
        <f>'伊沢'!C83</f>
        <v>ゆるキャラ・パワポレベル</v>
      </c>
      <c r="D83" s="46" t="str">
        <f>'伊沢'!D83</f>
        <v>特になし</v>
      </c>
      <c r="E83" s="47">
        <f>'伊沢'!E83</f>
        <v>44232</v>
      </c>
      <c r="F83" s="46">
        <f>('伊沢'!I83 + '沼田'!I83)/2</f>
        <v>0</v>
      </c>
      <c r="G83" s="46">
        <f>('伊沢'!J83 + '沼田'!J83)/2</f>
        <v>1</v>
      </c>
      <c r="H83" s="46">
        <f>('伊沢'!K83 + '沼田'!K83)/2</f>
        <v>0</v>
      </c>
      <c r="I83" s="46">
        <f>('伊沢'!L83 + '沼田'!L83)/2</f>
        <v>0</v>
      </c>
      <c r="J83" s="46">
        <f>('伊沢'!M83 + '沼田'!M83)/2</f>
        <v>0</v>
      </c>
      <c r="K83" s="46">
        <f>('伊沢'!N83 + '沼田'!N83)/2</f>
        <v>0</v>
      </c>
      <c r="L83" s="46">
        <f>('伊沢'!O83 + '沼田'!O83)/2</f>
        <v>0.5</v>
      </c>
      <c r="M83" s="46">
        <f>('伊沢'!P83 + '沼田'!P83)/2</f>
        <v>0.5</v>
      </c>
      <c r="N83" s="46">
        <f>('伊沢'!Q83 + '沼田'!Q83)/2</f>
        <v>0</v>
      </c>
      <c r="O83" s="46">
        <f>('伊沢'!R83 + '沼田'!R83)/2</f>
        <v>0.5</v>
      </c>
      <c r="P83" s="46">
        <f>('伊沢'!S83 + '沼田'!S83)/2</f>
        <v>0</v>
      </c>
      <c r="Q83" s="46">
        <f>('伊沢'!T83 + '沼田'!T83)/2</f>
        <v>0</v>
      </c>
      <c r="R83" s="46" t="str">
        <f t="shared" ref="R83:R85" si="6">IFS(
  AND(E83&gt;=DATE(2020,1,1), E83&lt;=DATE(2020,4,30)),"1",
  AND(E83&gt;=DATE(2020,5,1), E83&lt;=DATE(2020,8,31)),"2",
  AND(E83&gt;=DATE(2020,9,1), E83&lt;=DATE(2021,1,31)),"3",
  AND(E83&gt;=DATE(2021,2,1), E83&lt;=DATE(2021,5,31)),"4",
  AND(E83&gt;=DATE(2021,6,1), E83&lt;=DATE(2021,8,31)),"5",
  AND(E83&gt;=DATE(2021,9,1), E83&lt;=DATE(2022,2,28)),"6",
  AND(E83&gt;=DATE(2022,3,1), E83&lt;=DATE(2022,8,31)),"7",
  AND(E83&gt;=DATE(2022,9,1), E83&lt;=DATE(2023,1,31)),"8",
  AND(E83&gt;=DATE(2023,2,1)),"9",
  TRUE,"該当なし"
)</f>
        <v>4</v>
      </c>
      <c r="S83" s="46" t="str">
        <f>IFERROR(
  VLOOKUP(A83, '区分マスタ'!A:B, 2, FALSE),
  "未分類"
)</f>
        <v>未分類</v>
      </c>
      <c r="V83" s="46">
        <f>('伊沢'!Y83 + '沼田'!Y83)/2</f>
        <v>0</v>
      </c>
    </row>
    <row r="84">
      <c r="A84" s="46" t="str">
        <f>'伊沢'!A84</f>
        <v>09.栃木</v>
      </c>
      <c r="B84" s="46" t="str">
        <f>'伊沢'!B84</f>
        <v>一般の人</v>
      </c>
      <c r="C84" s="46" t="str">
        <f>'伊沢'!C84</f>
        <v>ゆるキャラ・パワポレベル</v>
      </c>
      <c r="D84" s="46" t="str">
        <f>'伊沢'!D84</f>
        <v>特になし</v>
      </c>
      <c r="E84" s="47">
        <f>'伊沢'!E84</f>
        <v>44152</v>
      </c>
      <c r="F84" s="46">
        <f>('伊沢'!I84 + '沼田'!I84)/2</f>
        <v>1</v>
      </c>
      <c r="G84" s="46">
        <f>('伊沢'!J84 + '沼田'!J84)/2</f>
        <v>1</v>
      </c>
      <c r="H84" s="46">
        <f>('伊沢'!K84 + '沼田'!K84)/2</f>
        <v>0.5</v>
      </c>
      <c r="I84" s="46">
        <f>('伊沢'!L84 + '沼田'!L84)/2</f>
        <v>0</v>
      </c>
      <c r="J84" s="46">
        <f>('伊沢'!M84 + '沼田'!M84)/2</f>
        <v>0</v>
      </c>
      <c r="K84" s="46">
        <f>('伊沢'!N84 + '沼田'!N84)/2</f>
        <v>0</v>
      </c>
      <c r="L84" s="46">
        <f>('伊沢'!O84 + '沼田'!O84)/2</f>
        <v>0.5</v>
      </c>
      <c r="M84" s="46">
        <f>('伊沢'!P84 + '沼田'!P84)/2</f>
        <v>0.5</v>
      </c>
      <c r="N84" s="46">
        <f>('伊沢'!Q84 + '沼田'!Q84)/2</f>
        <v>0</v>
      </c>
      <c r="O84" s="46">
        <f>('伊沢'!R84 + '沼田'!R84)/2</f>
        <v>1</v>
      </c>
      <c r="P84" s="46">
        <f>('伊沢'!S84 + '沼田'!S84)/2</f>
        <v>0</v>
      </c>
      <c r="Q84" s="46">
        <f>('伊沢'!T84 + '沼田'!T84)/2</f>
        <v>0</v>
      </c>
      <c r="R84" s="46" t="str">
        <f t="shared" si="6"/>
        <v>3</v>
      </c>
      <c r="S84" s="46" t="str">
        <f>IFERROR(
  VLOOKUP(A84, '区分マスタ'!A:B, 2, FALSE),
  "未分類"
)</f>
        <v>未分類</v>
      </c>
      <c r="V84" s="46">
        <f>('伊沢'!Y84 + '沼田'!Y84)/2</f>
        <v>0</v>
      </c>
    </row>
    <row r="85">
      <c r="A85" s="46" t="str">
        <f>'伊沢'!A85</f>
        <v>09.栃木</v>
      </c>
      <c r="B85" s="46" t="str">
        <f>'伊沢'!B85</f>
        <v>飲食店</v>
      </c>
      <c r="C85" s="46" t="str">
        <f>'伊沢'!C85</f>
        <v>ゆるキャラ・パワポレベル</v>
      </c>
      <c r="D85" s="46" t="str">
        <f>'伊沢'!D85</f>
        <v>当店の頑張り？</v>
      </c>
      <c r="E85" s="47">
        <f>'伊沢'!E85</f>
        <v>44230</v>
      </c>
      <c r="F85" s="46">
        <f>('伊沢'!I85 + '沼田'!I85)/2</f>
        <v>0</v>
      </c>
      <c r="G85" s="46">
        <f>('伊沢'!J85 + '沼田'!J85)/2</f>
        <v>1</v>
      </c>
      <c r="H85" s="46">
        <f>('伊沢'!K85 + '沼田'!K85)/2</f>
        <v>0</v>
      </c>
      <c r="I85" s="46">
        <f>('伊沢'!L85 + '沼田'!L85)/2</f>
        <v>0</v>
      </c>
      <c r="J85" s="46">
        <f>('伊沢'!M85 + '沼田'!M85)/2</f>
        <v>0.5</v>
      </c>
      <c r="K85" s="46">
        <f>('伊沢'!N85 + '沼田'!N85)/2</f>
        <v>0</v>
      </c>
      <c r="L85" s="46">
        <f>('伊沢'!O85 + '沼田'!O85)/2</f>
        <v>0</v>
      </c>
      <c r="M85" s="46">
        <f>('伊沢'!P85 + '沼田'!P85)/2</f>
        <v>0</v>
      </c>
      <c r="N85" s="46">
        <f>('伊沢'!Q85 + '沼田'!Q85)/2</f>
        <v>0</v>
      </c>
      <c r="O85" s="46">
        <f>('伊沢'!R85 + '沼田'!R85)/2</f>
        <v>0</v>
      </c>
      <c r="P85" s="46">
        <f>('伊沢'!S85 + '沼田'!S85)/2</f>
        <v>0</v>
      </c>
      <c r="Q85" s="46">
        <f>('伊沢'!T85 + '沼田'!T85)/2</f>
        <v>0</v>
      </c>
      <c r="R85" s="46" t="str">
        <f t="shared" si="6"/>
        <v>4</v>
      </c>
      <c r="S85" s="46" t="str">
        <f>IFERROR(
  VLOOKUP(A85, '区分マスタ'!A:B, 2, FALSE),
  "未分類"
)</f>
        <v>未分類</v>
      </c>
      <c r="V85" s="46">
        <f>('伊沢'!Y85 + '沼田'!Y85)/2</f>
        <v>0</v>
      </c>
    </row>
    <row r="86" hidden="1"/>
    <row r="87">
      <c r="A87" s="46" t="str">
        <f>'伊沢'!A87</f>
        <v>40.福岡</v>
      </c>
      <c r="B87" s="46" t="str">
        <f>'伊沢'!B87</f>
        <v>一般の人</v>
      </c>
      <c r="C87" s="46" t="str">
        <f>'伊沢'!C87</f>
        <v>ゆるキャラ</v>
      </c>
      <c r="D87" s="46" t="str">
        <f>'伊沢'!D87</f>
        <v>特になし</v>
      </c>
      <c r="E87" s="47">
        <f>'伊沢'!E87</f>
        <v>44144</v>
      </c>
      <c r="F87" s="46">
        <f>('伊沢'!I87 + '沼田'!I87)/2</f>
        <v>1</v>
      </c>
      <c r="G87" s="46">
        <f>('伊沢'!J87 + '沼田'!J87)/2</f>
        <v>1</v>
      </c>
      <c r="H87" s="46">
        <f>('伊沢'!K87 + '沼田'!K87)/2</f>
        <v>0</v>
      </c>
      <c r="I87" s="46">
        <f>('伊沢'!L87 + '沼田'!L87)/2</f>
        <v>0</v>
      </c>
      <c r="J87" s="46">
        <f>('伊沢'!M87 + '沼田'!M87)/2</f>
        <v>1</v>
      </c>
      <c r="K87" s="46">
        <f>('伊沢'!N87 + '沼田'!N87)/2</f>
        <v>0</v>
      </c>
      <c r="L87" s="46">
        <f>('伊沢'!O87 + '沼田'!O87)/2</f>
        <v>1</v>
      </c>
      <c r="M87" s="46">
        <f>('伊沢'!P87 + '沼田'!P87)/2</f>
        <v>0.5</v>
      </c>
      <c r="N87" s="46">
        <f>('伊沢'!Q87 + '沼田'!Q87)/2</f>
        <v>0</v>
      </c>
      <c r="O87" s="46">
        <f>('伊沢'!R87 + '沼田'!R87)/2</f>
        <v>0</v>
      </c>
      <c r="P87" s="46">
        <f>('伊沢'!S87 + '沼田'!S87)/2</f>
        <v>1</v>
      </c>
      <c r="Q87" s="46">
        <f>('伊沢'!T87 + '沼田'!T87)/2</f>
        <v>0</v>
      </c>
      <c r="R87" s="46" t="str">
        <f>IFS(
  AND(E87&gt;=DATE(2020,1,1), E87&lt;=DATE(2020,4,30)),"1",
  AND(E87&gt;=DATE(2020,5,1), E87&lt;=DATE(2020,8,31)),"2",
  AND(E87&gt;=DATE(2020,9,1), E87&lt;=DATE(2021,1,31)),"3",
  AND(E87&gt;=DATE(2021,2,1), E87&lt;=DATE(2021,5,31)),"4",
  AND(E87&gt;=DATE(2021,6,1), E87&lt;=DATE(2021,8,31)),"5",
  AND(E87&gt;=DATE(2021,9,1), E87&lt;=DATE(2022,2,28)),"6",
  AND(E87&gt;=DATE(2022,3,1), E87&lt;=DATE(2022,8,31)),"7",
  AND(E87&gt;=DATE(2022,9,1), E87&lt;=DATE(2023,1,31)),"8",
  AND(E87&gt;=DATE(2023,2,1)),"9",
  TRUE,"該当なし"
)</f>
        <v>3</v>
      </c>
      <c r="S87" s="46" t="str">
        <f>IFERROR(
  VLOOKUP(A87, '区分マスタ'!A:B, 2, FALSE),
  "未分類"
)</f>
        <v>未分類</v>
      </c>
      <c r="V87" s="46">
        <f>('伊沢'!Y87 + '沼田'!Y87)/2</f>
        <v>0</v>
      </c>
    </row>
    <row r="88" hidden="1"/>
    <row r="89" hidden="1"/>
    <row r="90">
      <c r="A90" s="46" t="str">
        <f>'伊沢'!A90</f>
        <v>13.東京</v>
      </c>
      <c r="B90" s="46" t="str">
        <f>'伊沢'!B90</f>
        <v>一般の人</v>
      </c>
      <c r="C90" s="46" t="str">
        <f>'伊沢'!C90</f>
        <v>パワポレベル</v>
      </c>
      <c r="D90" s="46" t="str">
        <f>'伊沢'!D90</f>
        <v>従来型ワクチンを上回る効果の定義</v>
      </c>
      <c r="E90" s="47">
        <f>'伊沢'!E90</f>
        <v>44881</v>
      </c>
      <c r="F90" s="46">
        <f>('伊沢'!I90 + '沼田'!I90)/2</f>
        <v>0.5</v>
      </c>
      <c r="G90" s="46">
        <f>('伊沢'!J90 + '沼田'!J90)/2</f>
        <v>1</v>
      </c>
      <c r="H90" s="46">
        <f>('伊沢'!K90 + '沼田'!K90)/2</f>
        <v>1</v>
      </c>
      <c r="I90" s="46">
        <f>('伊沢'!L90 + '沼田'!L90)/2</f>
        <v>0</v>
      </c>
      <c r="J90" s="46">
        <f>('伊沢'!M90 + '沼田'!M90)/2</f>
        <v>1</v>
      </c>
      <c r="K90" s="46">
        <f>('伊沢'!N90 + '沼田'!N90)/2</f>
        <v>0</v>
      </c>
      <c r="L90" s="46">
        <f>('伊沢'!O90 + '沼田'!O90)/2</f>
        <v>0.5</v>
      </c>
      <c r="M90" s="46">
        <f>('伊沢'!P90 + '沼田'!P90)/2</f>
        <v>0</v>
      </c>
      <c r="N90" s="46">
        <f>('伊沢'!Q90 + '沼田'!Q90)/2</f>
        <v>0</v>
      </c>
      <c r="O90" s="46">
        <f>('伊沢'!R90 + '沼田'!R90)/2</f>
        <v>0</v>
      </c>
      <c r="P90" s="46">
        <f>('伊沢'!S90 + '沼田'!S90)/2</f>
        <v>0</v>
      </c>
      <c r="Q90" s="46">
        <f>('伊沢'!T90 + '沼田'!T90)/2</f>
        <v>0</v>
      </c>
      <c r="R90" s="46" t="str">
        <f>IFS(
  AND(E90&gt;=DATE(2020,1,1), E90&lt;=DATE(2020,4,30)),"1",
  AND(E90&gt;=DATE(2020,5,1), E90&lt;=DATE(2020,8,31)),"2",
  AND(E90&gt;=DATE(2020,9,1), E90&lt;=DATE(2021,1,31)),"3",
  AND(E90&gt;=DATE(2021,2,1), E90&lt;=DATE(2021,5,31)),"4",
  AND(E90&gt;=DATE(2021,6,1), E90&lt;=DATE(2021,8,31)),"5",
  AND(E90&gt;=DATE(2021,9,1), E90&lt;=DATE(2022,2,28)),"6",
  AND(E90&gt;=DATE(2022,3,1), E90&lt;=DATE(2022,8,31)),"7",
  AND(E90&gt;=DATE(2022,9,1), E90&lt;=DATE(2023,1,31)),"8",
  AND(E90&gt;=DATE(2023,2,1)),"9",
  TRUE,"該当なし"
)</f>
        <v>8</v>
      </c>
      <c r="S90" s="46" t="str">
        <f>IFERROR(
  VLOOKUP(A90, '区分マスタ'!A:B, 2, FALSE),
  "未分類"
)</f>
        <v>未分類</v>
      </c>
      <c r="V90" s="46">
        <f>('伊沢'!Y90 + '沼田'!Y90)/2</f>
        <v>0</v>
      </c>
    </row>
    <row r="91" hidden="1"/>
    <row r="92" hidden="1"/>
    <row r="93">
      <c r="A93" s="46" t="str">
        <f>'伊沢'!A93</f>
        <v>13.東京</v>
      </c>
      <c r="B93" s="46" t="str">
        <f>'伊沢'!B93</f>
        <v>一般の人</v>
      </c>
      <c r="C93" s="46" t="str">
        <f>'伊沢'!C93</f>
        <v>ハイクオリティ</v>
      </c>
      <c r="D93" s="46" t="str">
        <f>'伊沢'!D93</f>
        <v>従来型ワクチンを上回る効果の定義</v>
      </c>
      <c r="E93" s="47">
        <f>'伊沢'!E93</f>
        <v>44897</v>
      </c>
      <c r="F93" s="46">
        <f>('伊沢'!I93 + '沼田'!I93)/2</f>
        <v>0</v>
      </c>
      <c r="G93" s="46">
        <f>('伊沢'!J93 + '沼田'!J93)/2</f>
        <v>0</v>
      </c>
      <c r="H93" s="46">
        <f>('伊沢'!K93 + '沼田'!K93)/2</f>
        <v>0</v>
      </c>
      <c r="I93" s="46">
        <f>('伊沢'!L93 + '沼田'!L93)/2</f>
        <v>0</v>
      </c>
      <c r="J93" s="46">
        <f>('伊沢'!M93 + '沼田'!M93)/2</f>
        <v>0</v>
      </c>
      <c r="K93" s="46">
        <f>('伊沢'!N93 + '沼田'!N93)/2</f>
        <v>0</v>
      </c>
      <c r="L93" s="46">
        <f>('伊沢'!O93 + '沼田'!O93)/2</f>
        <v>0</v>
      </c>
      <c r="M93" s="46">
        <f>('伊沢'!P93 + '沼田'!P93)/2</f>
        <v>0</v>
      </c>
      <c r="N93" s="46">
        <f>('伊沢'!Q93 + '沼田'!Q93)/2</f>
        <v>0</v>
      </c>
      <c r="O93" s="46">
        <f>('伊沢'!R93 + '沼田'!R93)/2</f>
        <v>0</v>
      </c>
      <c r="P93" s="46">
        <f>('伊沢'!S93 + '沼田'!S93)/2</f>
        <v>0</v>
      </c>
      <c r="Q93" s="46">
        <f>('伊沢'!T93 + '沼田'!T93)/2</f>
        <v>0</v>
      </c>
      <c r="R93" s="46" t="str">
        <f t="shared" ref="R93:R94" si="7">IFS(
  AND(E93&gt;=DATE(2020,1,1), E93&lt;=DATE(2020,4,30)),"1",
  AND(E93&gt;=DATE(2020,5,1), E93&lt;=DATE(2020,8,31)),"2",
  AND(E93&gt;=DATE(2020,9,1), E93&lt;=DATE(2021,1,31)),"3",
  AND(E93&gt;=DATE(2021,2,1), E93&lt;=DATE(2021,5,31)),"4",
  AND(E93&gt;=DATE(2021,6,1), E93&lt;=DATE(2021,8,31)),"5",
  AND(E93&gt;=DATE(2021,9,1), E93&lt;=DATE(2022,2,28)),"6",
  AND(E93&gt;=DATE(2022,3,1), E93&lt;=DATE(2022,8,31)),"7",
  AND(E93&gt;=DATE(2022,9,1), E93&lt;=DATE(2023,1,31)),"8",
  AND(E93&gt;=DATE(2023,2,1)),"9",
  TRUE,"該当なし"
)</f>
        <v>8</v>
      </c>
      <c r="S93" s="46" t="str">
        <f>IFERROR(
  VLOOKUP(A93, '区分マスタ'!A:B, 2, FALSE),
  "未分類"
)</f>
        <v>未分類</v>
      </c>
      <c r="V93" s="46">
        <f>('伊沢'!Y93 + '沼田'!Y93)/2</f>
        <v>0</v>
      </c>
    </row>
    <row r="94">
      <c r="A94" s="46" t="str">
        <f>'伊沢'!A94</f>
        <v>47.沖縄県</v>
      </c>
      <c r="B94" s="46" t="str">
        <f>'伊沢'!B94</f>
        <v>一般の人</v>
      </c>
      <c r="C94" s="46" t="str">
        <f>'伊沢'!C94</f>
        <v>パワポレベル</v>
      </c>
      <c r="D94" s="46" t="str">
        <f>'伊沢'!D94</f>
        <v>特になし</v>
      </c>
      <c r="E94" s="47">
        <f>'伊沢'!E94</f>
        <v>44917</v>
      </c>
      <c r="F94" s="46">
        <f>('伊沢'!I94 + '沼田'!I94)/2</f>
        <v>0.5</v>
      </c>
      <c r="G94" s="46">
        <f>('伊沢'!J94 + '沼田'!J94)/2</f>
        <v>1</v>
      </c>
      <c r="H94" s="46">
        <f>('伊沢'!K94 + '沼田'!K94)/2</f>
        <v>0.5</v>
      </c>
      <c r="I94" s="46">
        <f>('伊沢'!L94 + '沼田'!L94)/2</f>
        <v>0</v>
      </c>
      <c r="J94" s="46">
        <f>('伊沢'!M94 + '沼田'!M94)/2</f>
        <v>0.5</v>
      </c>
      <c r="K94" s="46">
        <f>('伊沢'!N94 + '沼田'!N94)/2</f>
        <v>0.5</v>
      </c>
      <c r="L94" s="46">
        <f>('伊沢'!O94 + '沼田'!O94)/2</f>
        <v>0</v>
      </c>
      <c r="M94" s="46">
        <f>('伊沢'!P94 + '沼田'!P94)/2</f>
        <v>0</v>
      </c>
      <c r="N94" s="46">
        <f>('伊沢'!Q94 + '沼田'!Q94)/2</f>
        <v>0</v>
      </c>
      <c r="O94" s="46">
        <f>('伊沢'!R94 + '沼田'!R94)/2</f>
        <v>0.5</v>
      </c>
      <c r="P94" s="46">
        <f>('伊沢'!S94 + '沼田'!S94)/2</f>
        <v>0</v>
      </c>
      <c r="Q94" s="46">
        <f>('伊沢'!T94 + '沼田'!T94)/2</f>
        <v>0</v>
      </c>
      <c r="R94" s="46" t="str">
        <f t="shared" si="7"/>
        <v>8</v>
      </c>
      <c r="S94" s="46" t="str">
        <f>IFERROR(
  VLOOKUP(A94, '区分マスタ'!A:B, 2, FALSE),
  "未分類"
)</f>
        <v>あり</v>
      </c>
      <c r="V94" s="46">
        <f>('伊沢'!Y94 + '沼田'!Y94)/2</f>
        <v>0</v>
      </c>
    </row>
    <row r="95" hidden="1"/>
    <row r="96" hidden="1"/>
    <row r="97" hidden="1"/>
    <row r="98" hidden="1"/>
    <row r="99" hidden="1"/>
    <row r="100" hidden="1"/>
    <row r="101">
      <c r="A101" s="46" t="str">
        <f>'伊沢'!A101</f>
        <v>11.埼玉</v>
      </c>
      <c r="B101" s="46" t="str">
        <f>'伊沢'!B101</f>
        <v>一般の人</v>
      </c>
      <c r="C101" s="46" t="str">
        <f>'伊沢'!C101</f>
        <v>ゆるキャラ</v>
      </c>
      <c r="D101" s="46" t="str">
        <f>'伊沢'!D101</f>
        <v>特になし</v>
      </c>
      <c r="E101" s="47">
        <f>'伊沢'!E101</f>
        <v>44945</v>
      </c>
      <c r="F101" s="46">
        <f>('伊沢'!I101 + '沼田'!I101)/2</f>
        <v>0</v>
      </c>
      <c r="G101" s="46">
        <f>('伊沢'!J101 + '沼田'!J101)/2</f>
        <v>1</v>
      </c>
      <c r="H101" s="46">
        <f>('伊沢'!K101 + '沼田'!K101)/2</f>
        <v>0</v>
      </c>
      <c r="I101" s="46">
        <f>('伊沢'!L101 + '沼田'!L101)/2</f>
        <v>0</v>
      </c>
      <c r="J101" s="46">
        <f>('伊沢'!M101 + '沼田'!M101)/2</f>
        <v>0.5</v>
      </c>
      <c r="K101" s="46">
        <f>('伊沢'!N101 + '沼田'!N101)/2</f>
        <v>0.5</v>
      </c>
      <c r="L101" s="46">
        <f>('伊沢'!O101 + '沼田'!O101)/2</f>
        <v>0</v>
      </c>
      <c r="M101" s="46">
        <f>('伊沢'!P101 + '沼田'!P101)/2</f>
        <v>0</v>
      </c>
      <c r="N101" s="46">
        <f>('伊沢'!Q101 + '沼田'!Q101)/2</f>
        <v>0</v>
      </c>
      <c r="O101" s="46">
        <f>('伊沢'!R101 + '沼田'!R101)/2</f>
        <v>0</v>
      </c>
      <c r="P101" s="46">
        <f>('伊沢'!S101 + '沼田'!S101)/2</f>
        <v>0</v>
      </c>
      <c r="Q101" s="46">
        <f>('伊沢'!T101 + '沼田'!T101)/2</f>
        <v>0</v>
      </c>
      <c r="R101" s="46" t="str">
        <f t="shared" ref="R101:R105" si="8">IFS(
  AND(E101&gt;=DATE(2020,1,1), E101&lt;=DATE(2020,4,30)),"1",
  AND(E101&gt;=DATE(2020,5,1), E101&lt;=DATE(2020,8,31)),"2",
  AND(E101&gt;=DATE(2020,9,1), E101&lt;=DATE(2021,1,31)),"3",
  AND(E101&gt;=DATE(2021,2,1), E101&lt;=DATE(2021,5,31)),"4",
  AND(E101&gt;=DATE(2021,6,1), E101&lt;=DATE(2021,8,31)),"5",
  AND(E101&gt;=DATE(2021,9,1), E101&lt;=DATE(2022,2,28)),"6",
  AND(E101&gt;=DATE(2022,3,1), E101&lt;=DATE(2022,8,31)),"7",
  AND(E101&gt;=DATE(2022,9,1), E101&lt;=DATE(2023,1,31)),"8",
  AND(E101&gt;=DATE(2023,2,1)),"9",
  TRUE,"該当なし"
)</f>
        <v>8</v>
      </c>
      <c r="S101" s="46" t="str">
        <f>IFERROR(
  VLOOKUP(A101, '区分マスタ'!A:B, 2, FALSE),
  "未分類"
)</f>
        <v>未分類</v>
      </c>
      <c r="V101" s="46">
        <f>('伊沢'!Y101 + '沼田'!Y101)/2</f>
        <v>0</v>
      </c>
    </row>
    <row r="102">
      <c r="A102" s="46" t="str">
        <f>'伊沢'!A102</f>
        <v>12.千葉</v>
      </c>
      <c r="B102" s="46" t="str">
        <f>'伊沢'!B102</f>
        <v>一般の人</v>
      </c>
      <c r="C102" s="46" t="str">
        <f>'伊沢'!C102</f>
        <v>いらすとや</v>
      </c>
      <c r="D102" s="46" t="str">
        <f>'伊沢'!D102</f>
        <v>特になし</v>
      </c>
      <c r="E102" s="47">
        <f>'伊沢'!E102</f>
        <v>44937</v>
      </c>
      <c r="F102" s="46">
        <f>('伊沢'!I102 + '沼田'!I102)/2</f>
        <v>1</v>
      </c>
      <c r="G102" s="46">
        <f>('伊沢'!J102 + '沼田'!J102)/2</f>
        <v>0.5</v>
      </c>
      <c r="H102" s="46">
        <f>('伊沢'!K102 + '沼田'!K102)/2</f>
        <v>1</v>
      </c>
      <c r="I102" s="46">
        <f>('伊沢'!L102 + '沼田'!L102)/2</f>
        <v>0</v>
      </c>
      <c r="J102" s="46">
        <f>('伊沢'!M102 + '沼田'!M102)/2</f>
        <v>0.5</v>
      </c>
      <c r="K102" s="46">
        <f>('伊沢'!N102 + '沼田'!N102)/2</f>
        <v>0</v>
      </c>
      <c r="L102" s="46">
        <f>('伊沢'!O102 + '沼田'!O102)/2</f>
        <v>0</v>
      </c>
      <c r="M102" s="46">
        <f>('伊沢'!P102 + '沼田'!P102)/2</f>
        <v>0</v>
      </c>
      <c r="N102" s="46">
        <f>('伊沢'!Q102 + '沼田'!Q102)/2</f>
        <v>0</v>
      </c>
      <c r="O102" s="46">
        <f>('伊沢'!R102 + '沼田'!R102)/2</f>
        <v>0</v>
      </c>
      <c r="P102" s="46">
        <f>('伊沢'!S102 + '沼田'!S102)/2</f>
        <v>0</v>
      </c>
      <c r="Q102" s="46">
        <f>('伊沢'!T102 + '沼田'!T102)/2</f>
        <v>0</v>
      </c>
      <c r="R102" s="46" t="str">
        <f t="shared" si="8"/>
        <v>8</v>
      </c>
      <c r="S102" s="46" t="str">
        <f>IFERROR(
  VLOOKUP(A102, '区分マスタ'!A:B, 2, FALSE),
  "未分類"
)</f>
        <v>未分類</v>
      </c>
      <c r="V102" s="46">
        <f>('伊沢'!Y102 + '沼田'!Y102)/2</f>
        <v>0</v>
      </c>
    </row>
    <row r="103">
      <c r="A103" s="46" t="str">
        <f>'伊沢'!A103</f>
        <v>12.千葉</v>
      </c>
      <c r="B103" s="46" t="str">
        <f>'伊沢'!B103</f>
        <v>一般の人</v>
      </c>
      <c r="C103" s="46" t="str">
        <f>'伊沢'!C103</f>
        <v>いらすとや</v>
      </c>
      <c r="D103" s="46" t="str">
        <f>'伊沢'!D103</f>
        <v>特になし</v>
      </c>
      <c r="E103" s="47">
        <f>'伊沢'!E103</f>
        <v>44638</v>
      </c>
      <c r="F103" s="46">
        <f>('伊沢'!I103 + '沼田'!I103)/2</f>
        <v>1</v>
      </c>
      <c r="G103" s="46">
        <f>('伊沢'!J103 + '沼田'!J103)/2</f>
        <v>1</v>
      </c>
      <c r="H103" s="46">
        <f>('伊沢'!K103 + '沼田'!K103)/2</f>
        <v>0.5</v>
      </c>
      <c r="I103" s="46">
        <f>('伊沢'!L103 + '沼田'!L103)/2</f>
        <v>0</v>
      </c>
      <c r="J103" s="46">
        <f>('伊沢'!M103 + '沼田'!M103)/2</f>
        <v>0.5</v>
      </c>
      <c r="K103" s="46">
        <f>('伊沢'!N103 + '沼田'!N103)/2</f>
        <v>0</v>
      </c>
      <c r="L103" s="46">
        <f>('伊沢'!O103 + '沼田'!O103)/2</f>
        <v>1</v>
      </c>
      <c r="M103" s="46">
        <f>('伊沢'!P103 + '沼田'!P103)/2</f>
        <v>0</v>
      </c>
      <c r="N103" s="46">
        <f>('伊沢'!Q103 + '沼田'!Q103)/2</f>
        <v>0</v>
      </c>
      <c r="O103" s="46">
        <f>('伊沢'!R103 + '沼田'!R103)/2</f>
        <v>0</v>
      </c>
      <c r="P103" s="46">
        <f>('伊沢'!S103 + '沼田'!S103)/2</f>
        <v>0</v>
      </c>
      <c r="Q103" s="46">
        <f>('伊沢'!T103 + '沼田'!T103)/2</f>
        <v>0</v>
      </c>
      <c r="R103" s="46" t="str">
        <f t="shared" si="8"/>
        <v>7</v>
      </c>
      <c r="S103" s="46" t="str">
        <f>IFERROR(
  VLOOKUP(A103, '区分マスタ'!A:B, 2, FALSE),
  "未分類"
)</f>
        <v>未分類</v>
      </c>
      <c r="V103" s="46">
        <f>('伊沢'!Y103 + '沼田'!Y103)/2</f>
        <v>0</v>
      </c>
    </row>
    <row r="104">
      <c r="A104" s="46" t="str">
        <f>'伊沢'!A104</f>
        <v>12.千葉</v>
      </c>
      <c r="B104" s="46" t="str">
        <f>'伊沢'!B104</f>
        <v>一般の人</v>
      </c>
      <c r="C104" s="46" t="str">
        <f>'伊沢'!C104</f>
        <v>いらすとや</v>
      </c>
      <c r="D104" s="46" t="str">
        <f>'伊沢'!D104</f>
        <v>イラストが微妙…？</v>
      </c>
      <c r="E104" s="47">
        <f>'伊沢'!E104</f>
        <v>44945</v>
      </c>
      <c r="F104" s="46">
        <f>('伊沢'!I104 + '沼田'!I104)/2</f>
        <v>0.5</v>
      </c>
      <c r="G104" s="46">
        <f>('伊沢'!J104 + '沼田'!J104)/2</f>
        <v>0.5</v>
      </c>
      <c r="H104" s="46">
        <f>('伊沢'!K104 + '沼田'!K104)/2</f>
        <v>0.5</v>
      </c>
      <c r="I104" s="46">
        <f>('伊沢'!L104 + '沼田'!L104)/2</f>
        <v>0</v>
      </c>
      <c r="J104" s="46">
        <f>('伊沢'!M104 + '沼田'!M104)/2</f>
        <v>0</v>
      </c>
      <c r="K104" s="46">
        <f>('伊沢'!N104 + '沼田'!N104)/2</f>
        <v>0</v>
      </c>
      <c r="L104" s="46">
        <f>('伊沢'!O104 + '沼田'!O104)/2</f>
        <v>0</v>
      </c>
      <c r="M104" s="46">
        <f>('伊沢'!P104 + '沼田'!P104)/2</f>
        <v>0</v>
      </c>
      <c r="N104" s="46">
        <f>('伊沢'!Q104 + '沼田'!Q104)/2</f>
        <v>0</v>
      </c>
      <c r="O104" s="46">
        <f>('伊沢'!R104 + '沼田'!R104)/2</f>
        <v>0</v>
      </c>
      <c r="P104" s="46">
        <f>('伊沢'!S104 + '沼田'!S104)/2</f>
        <v>0</v>
      </c>
      <c r="Q104" s="46">
        <f>('伊沢'!T104 + '沼田'!T104)/2</f>
        <v>0</v>
      </c>
      <c r="R104" s="46" t="str">
        <f t="shared" si="8"/>
        <v>8</v>
      </c>
      <c r="S104" s="46" t="str">
        <f>IFERROR(
  VLOOKUP(A104, '区分マスタ'!A:B, 2, FALSE),
  "未分類"
)</f>
        <v>未分類</v>
      </c>
      <c r="V104" s="46">
        <f>('伊沢'!Y104 + '沼田'!Y104)/2</f>
        <v>0</v>
      </c>
    </row>
    <row r="105">
      <c r="A105" s="46" t="str">
        <f>'伊沢'!A105</f>
        <v>12.千葉</v>
      </c>
      <c r="B105" s="46" t="str">
        <f>'伊沢'!B105</f>
        <v>高齢者</v>
      </c>
      <c r="C105" s="46" t="str">
        <f>'伊沢'!C105</f>
        <v>いらすとや</v>
      </c>
      <c r="D105" s="46" t="str">
        <f>'伊沢'!D105</f>
        <v>高齢者への配慮</v>
      </c>
      <c r="E105" s="47">
        <f>'伊沢'!E105</f>
        <v>44937</v>
      </c>
      <c r="F105" s="46">
        <f>('伊沢'!I105 + '沼田'!I105)/2</f>
        <v>0</v>
      </c>
      <c r="G105" s="46">
        <f>('伊沢'!J105 + '沼田'!J105)/2</f>
        <v>1</v>
      </c>
      <c r="H105" s="46">
        <f>('伊沢'!K105 + '沼田'!K105)/2</f>
        <v>0</v>
      </c>
      <c r="I105" s="46">
        <f>('伊沢'!L105 + '沼田'!L105)/2</f>
        <v>0.5</v>
      </c>
      <c r="J105" s="46">
        <f>('伊沢'!M105 + '沼田'!M105)/2</f>
        <v>0</v>
      </c>
      <c r="K105" s="46">
        <f>('伊沢'!N105 + '沼田'!N105)/2</f>
        <v>0</v>
      </c>
      <c r="L105" s="46">
        <f>('伊沢'!O105 + '沼田'!O105)/2</f>
        <v>1</v>
      </c>
      <c r="M105" s="46">
        <f>('伊沢'!P105 + '沼田'!P105)/2</f>
        <v>0</v>
      </c>
      <c r="N105" s="46">
        <f>('伊沢'!Q105 + '沼田'!Q105)/2</f>
        <v>0</v>
      </c>
      <c r="O105" s="46">
        <f>('伊沢'!R105 + '沼田'!R105)/2</f>
        <v>0</v>
      </c>
      <c r="P105" s="46">
        <f>('伊沢'!S105 + '沼田'!S105)/2</f>
        <v>0</v>
      </c>
      <c r="Q105" s="46">
        <f>('伊沢'!T105 + '沼田'!T105)/2</f>
        <v>0</v>
      </c>
      <c r="R105" s="46" t="str">
        <f t="shared" si="8"/>
        <v>8</v>
      </c>
      <c r="S105" s="46" t="str">
        <f>IFERROR(
  VLOOKUP(A105, '区分マスタ'!A:B, 2, FALSE),
  "未分類"
)</f>
        <v>未分類</v>
      </c>
      <c r="V105" s="46">
        <f>('伊沢'!Y105 + '沼田'!Y105)/2</f>
        <v>0</v>
      </c>
    </row>
    <row r="106" hidden="1"/>
    <row r="107" hidden="1"/>
    <row r="108" hidden="1"/>
    <row r="109" hidden="1"/>
    <row r="110" hidden="1"/>
    <row r="111" hidden="1"/>
    <row r="112" hidden="1"/>
    <row r="113" hidden="1"/>
    <row r="114">
      <c r="A114" s="46" t="str">
        <f>'伊沢'!A114</f>
        <v>40.福岡</v>
      </c>
      <c r="B114" s="46" t="str">
        <f>'伊沢'!B114</f>
        <v>若者</v>
      </c>
      <c r="C114" s="46" t="str">
        <f>'伊沢'!C114</f>
        <v>ハイクオリティ</v>
      </c>
      <c r="D114" s="46" t="str">
        <f>'伊沢'!D114</f>
        <v>特になし</v>
      </c>
      <c r="E114" s="50">
        <f>'伊沢'!E114</f>
        <v>44688</v>
      </c>
      <c r="F114" s="46">
        <f>('伊沢'!I114 + '沼田'!I114)/2</f>
        <v>1</v>
      </c>
      <c r="G114" s="46">
        <f>('伊沢'!J114 + '沼田'!J114)/2</f>
        <v>1</v>
      </c>
      <c r="H114" s="46">
        <f>('伊沢'!K114 + '沼田'!K114)/2</f>
        <v>0</v>
      </c>
      <c r="I114" s="46">
        <f>('伊沢'!L114 + '沼田'!L114)/2</f>
        <v>0</v>
      </c>
      <c r="J114" s="46">
        <f>('伊沢'!M114 + '沼田'!M114)/2</f>
        <v>1</v>
      </c>
      <c r="K114" s="46">
        <f>('伊沢'!N114 + '沼田'!N114)/2</f>
        <v>0</v>
      </c>
      <c r="L114" s="46">
        <f>('伊沢'!O114 + '沼田'!O114)/2</f>
        <v>1</v>
      </c>
      <c r="M114" s="46">
        <f>('伊沢'!P114 + '沼田'!P114)/2</f>
        <v>0</v>
      </c>
      <c r="N114" s="46">
        <f>('伊沢'!Q114 + '沼田'!Q114)/2</f>
        <v>0</v>
      </c>
      <c r="O114" s="46">
        <f>('伊沢'!R114 + '沼田'!R114)/2</f>
        <v>0</v>
      </c>
      <c r="P114" s="46">
        <f>('伊沢'!S114 + '沼田'!S114)/2</f>
        <v>0</v>
      </c>
      <c r="Q114" s="46">
        <f>('伊沢'!T114 + '沼田'!T114)/2</f>
        <v>0</v>
      </c>
      <c r="R114" s="46" t="str">
        <f t="shared" ref="R114:R120" si="9">IFS(
  AND(E114&gt;=DATE(2020,1,1), E114&lt;=DATE(2020,4,30)),"1",
  AND(E114&gt;=DATE(2020,5,1), E114&lt;=DATE(2020,8,31)),"2",
  AND(E114&gt;=DATE(2020,9,1), E114&lt;=DATE(2021,1,31)),"3",
  AND(E114&gt;=DATE(2021,2,1), E114&lt;=DATE(2021,5,31)),"4",
  AND(E114&gt;=DATE(2021,6,1), E114&lt;=DATE(2021,8,31)),"5",
  AND(E114&gt;=DATE(2021,9,1), E114&lt;=DATE(2022,2,28)),"6",
  AND(E114&gt;=DATE(2022,3,1), E114&lt;=DATE(2022,8,31)),"7",
  AND(E114&gt;=DATE(2022,9,1), E114&lt;=DATE(2023,1,31)),"8",
  AND(E114&gt;=DATE(2023,2,1)),"9",
  TRUE,"該当なし"
)</f>
        <v>7</v>
      </c>
      <c r="S114" s="46" t="str">
        <f>IFERROR(
  VLOOKUP(A114, '区分マスタ'!A:B, 2, FALSE),
  "未分類"
)</f>
        <v>未分類</v>
      </c>
      <c r="V114" s="46">
        <f>('伊沢'!Y114 + '沼田'!Y114)/2</f>
        <v>0</v>
      </c>
    </row>
    <row r="115">
      <c r="A115" s="46" t="str">
        <f>'伊沢'!A115</f>
        <v>40.福岡</v>
      </c>
      <c r="B115" s="46" t="str">
        <f>'伊沢'!B115</f>
        <v>若者</v>
      </c>
      <c r="C115" s="46" t="str">
        <f>'伊沢'!C115</f>
        <v>ハイクオリティ</v>
      </c>
      <c r="D115" s="46" t="str">
        <f>'伊沢'!D115</f>
        <v>特になし</v>
      </c>
      <c r="E115" s="50">
        <f>'伊沢'!E115</f>
        <v>44688</v>
      </c>
      <c r="F115" s="46">
        <f>('伊沢'!I115 + '沼田'!I115)/2</f>
        <v>1</v>
      </c>
      <c r="G115" s="46">
        <f>('伊沢'!J115 + '沼田'!J115)/2</f>
        <v>1</v>
      </c>
      <c r="H115" s="46">
        <f>('伊沢'!K115 + '沼田'!K115)/2</f>
        <v>0</v>
      </c>
      <c r="I115" s="46">
        <f>('伊沢'!L115 + '沼田'!L115)/2</f>
        <v>0</v>
      </c>
      <c r="J115" s="46">
        <f>('伊沢'!M115 + '沼田'!M115)/2</f>
        <v>0</v>
      </c>
      <c r="K115" s="46">
        <f>('伊沢'!N115 + '沼田'!N115)/2</f>
        <v>0</v>
      </c>
      <c r="L115" s="46">
        <f>('伊沢'!O115 + '沼田'!O115)/2</f>
        <v>1</v>
      </c>
      <c r="M115" s="46">
        <f>('伊沢'!P115 + '沼田'!P115)/2</f>
        <v>0</v>
      </c>
      <c r="N115" s="46">
        <f>('伊沢'!Q115 + '沼田'!Q115)/2</f>
        <v>0</v>
      </c>
      <c r="O115" s="46">
        <f>('伊沢'!R115 + '沼田'!R115)/2</f>
        <v>0</v>
      </c>
      <c r="P115" s="46">
        <f>('伊沢'!S115 + '沼田'!S115)/2</f>
        <v>0</v>
      </c>
      <c r="Q115" s="46">
        <f>('伊沢'!T115 + '沼田'!T115)/2</f>
        <v>0</v>
      </c>
      <c r="R115" s="46" t="str">
        <f t="shared" si="9"/>
        <v>7</v>
      </c>
      <c r="S115" s="46" t="str">
        <f>IFERROR(
  VLOOKUP(A115, '区分マスタ'!A:B, 2, FALSE),
  "未分類"
)</f>
        <v>未分類</v>
      </c>
      <c r="V115" s="46">
        <f>('伊沢'!Y115 + '沼田'!Y115)/2</f>
        <v>0</v>
      </c>
    </row>
    <row r="116">
      <c r="A116" s="46" t="str">
        <f>'伊沢'!A116</f>
        <v>40.福岡</v>
      </c>
      <c r="B116" s="46" t="str">
        <f>'伊沢'!B116</f>
        <v>若者</v>
      </c>
      <c r="C116" s="46" t="str">
        <f>'伊沢'!C116</f>
        <v>ゆるキャラ・ハイクオリティ</v>
      </c>
      <c r="D116" s="46" t="str">
        <f>'伊沢'!D116</f>
        <v/>
      </c>
      <c r="E116" s="50">
        <f>'伊沢'!E116</f>
        <v>44704</v>
      </c>
      <c r="F116" s="46">
        <f>('伊沢'!I116 + '沼田'!I116)/2</f>
        <v>1</v>
      </c>
      <c r="G116" s="46">
        <f>('伊沢'!J116 + '沼田'!J116)/2</f>
        <v>1</v>
      </c>
      <c r="H116" s="46">
        <f>('伊沢'!K116 + '沼田'!K116)/2</f>
        <v>0</v>
      </c>
      <c r="I116" s="46">
        <f>('伊沢'!L116 + '沼田'!L116)/2</f>
        <v>0</v>
      </c>
      <c r="J116" s="46">
        <f>('伊沢'!M116 + '沼田'!M116)/2</f>
        <v>0</v>
      </c>
      <c r="K116" s="46">
        <f>('伊沢'!N116 + '沼田'!N116)/2</f>
        <v>0</v>
      </c>
      <c r="L116" s="46">
        <f>('伊沢'!O116 + '沼田'!O116)/2</f>
        <v>0</v>
      </c>
      <c r="M116" s="46">
        <f>('伊沢'!P116 + '沼田'!P116)/2</f>
        <v>0</v>
      </c>
      <c r="N116" s="46">
        <f>('伊沢'!Q116 + '沼田'!Q116)/2</f>
        <v>0</v>
      </c>
      <c r="O116" s="46">
        <f>('伊沢'!R116 + '沼田'!R116)/2</f>
        <v>0</v>
      </c>
      <c r="P116" s="46">
        <f>('伊沢'!S116 + '沼田'!S116)/2</f>
        <v>0.5</v>
      </c>
      <c r="Q116" s="46">
        <f>('伊沢'!T116 + '沼田'!T116)/2</f>
        <v>0</v>
      </c>
      <c r="R116" s="46" t="str">
        <f t="shared" si="9"/>
        <v>7</v>
      </c>
      <c r="S116" s="46" t="str">
        <f>IFERROR(
  VLOOKUP(A116, '区分マスタ'!A:B, 2, FALSE),
  "未分類"
)</f>
        <v>未分類</v>
      </c>
      <c r="V116" s="46">
        <f>('伊沢'!Y116 + '沼田'!Y116)/2</f>
        <v>0</v>
      </c>
    </row>
    <row r="117">
      <c r="A117" s="46" t="str">
        <f>'伊沢'!A117</f>
        <v>13.東京都</v>
      </c>
      <c r="B117" s="46" t="str">
        <f>'伊沢'!B117</f>
        <v>一般の人</v>
      </c>
      <c r="C117" s="46" t="str">
        <f>'伊沢'!C117</f>
        <v>ピクト</v>
      </c>
      <c r="D117" s="46" t="str">
        <f>'伊沢'!D117</f>
        <v>路上飲み</v>
      </c>
      <c r="E117" s="50">
        <f>'伊沢'!E117</f>
        <v>44312</v>
      </c>
      <c r="F117" s="46">
        <f>('伊沢'!I117 + '沼田'!I117)/2</f>
        <v>0</v>
      </c>
      <c r="G117" s="46">
        <f>('伊沢'!J117 + '沼田'!J117)/2</f>
        <v>0</v>
      </c>
      <c r="H117" s="46">
        <f>('伊沢'!K117 + '沼田'!K117)/2</f>
        <v>0</v>
      </c>
      <c r="I117" s="46">
        <f>('伊沢'!L117 + '沼田'!L117)/2</f>
        <v>0</v>
      </c>
      <c r="J117" s="46">
        <f>('伊沢'!M117 + '沼田'!M117)/2</f>
        <v>0</v>
      </c>
      <c r="K117" s="46">
        <f>('伊沢'!N117 + '沼田'!N117)/2</f>
        <v>0</v>
      </c>
      <c r="L117" s="46">
        <f>('伊沢'!O117 + '沼田'!O117)/2</f>
        <v>0</v>
      </c>
      <c r="M117" s="46">
        <f>('伊沢'!P117 + '沼田'!P117)/2</f>
        <v>0</v>
      </c>
      <c r="N117" s="46">
        <f>('伊沢'!Q117 + '沼田'!Q117)/2</f>
        <v>0</v>
      </c>
      <c r="O117" s="46">
        <f>('伊沢'!R117 + '沼田'!R117)/2</f>
        <v>0</v>
      </c>
      <c r="P117" s="46">
        <f>('伊沢'!S117 + '沼田'!S117)/2</f>
        <v>0</v>
      </c>
      <c r="Q117" s="46">
        <f>('伊沢'!T117 + '沼田'!T117)/2</f>
        <v>0</v>
      </c>
      <c r="R117" s="46" t="str">
        <f t="shared" si="9"/>
        <v>4</v>
      </c>
      <c r="S117" s="46" t="str">
        <f>IFERROR(
  VLOOKUP(A117, '区分マスタ'!A:B, 2, FALSE),
  "未分類"
)</f>
        <v>あり</v>
      </c>
      <c r="V117" s="46">
        <f>('伊沢'!Y117 + '沼田'!Y117)/2</f>
        <v>0</v>
      </c>
    </row>
    <row r="118">
      <c r="A118" s="46" t="str">
        <f>'伊沢'!A118</f>
        <v>13.東京都</v>
      </c>
      <c r="B118" s="46" t="str">
        <f>'伊沢'!B118</f>
        <v>一般の人</v>
      </c>
      <c r="C118" s="46" t="str">
        <f>'伊沢'!C118</f>
        <v>ハイクオリティ</v>
      </c>
      <c r="D118" s="46" t="str">
        <f>'伊沢'!D118</f>
        <v>特になし</v>
      </c>
      <c r="E118" s="50">
        <f>'伊沢'!E118</f>
        <v>44327</v>
      </c>
      <c r="F118" s="46">
        <f>('伊沢'!I118 + '沼田'!I118)/2</f>
        <v>0</v>
      </c>
      <c r="G118" s="46">
        <f>('伊沢'!J118 + '沼田'!J118)/2</f>
        <v>1</v>
      </c>
      <c r="H118" s="46">
        <f>('伊沢'!K118 + '沼田'!K118)/2</f>
        <v>0</v>
      </c>
      <c r="I118" s="46">
        <f>('伊沢'!L118 + '沼田'!L118)/2</f>
        <v>0</v>
      </c>
      <c r="J118" s="46">
        <f>('伊沢'!M118 + '沼田'!M118)/2</f>
        <v>1</v>
      </c>
      <c r="K118" s="46">
        <f>('伊沢'!N118 + '沼田'!N118)/2</f>
        <v>0</v>
      </c>
      <c r="L118" s="46">
        <f>('伊沢'!O118 + '沼田'!O118)/2</f>
        <v>1</v>
      </c>
      <c r="M118" s="46">
        <f>('伊沢'!P118 + '沼田'!P118)/2</f>
        <v>0</v>
      </c>
      <c r="N118" s="46">
        <f>('伊沢'!Q118 + '沼田'!Q118)/2</f>
        <v>0</v>
      </c>
      <c r="O118" s="46">
        <f>('伊沢'!R118 + '沼田'!R118)/2</f>
        <v>0</v>
      </c>
      <c r="P118" s="46">
        <f>('伊沢'!S118 + '沼田'!S118)/2</f>
        <v>0</v>
      </c>
      <c r="Q118" s="46">
        <f>('伊沢'!T118 + '沼田'!T118)/2</f>
        <v>0</v>
      </c>
      <c r="R118" s="46" t="str">
        <f t="shared" si="9"/>
        <v>4</v>
      </c>
      <c r="S118" s="46" t="str">
        <f>IFERROR(
  VLOOKUP(A118, '区分マスタ'!A:B, 2, FALSE),
  "未分類"
)</f>
        <v>あり</v>
      </c>
      <c r="V118" s="46">
        <f>('伊沢'!Y118 + '沼田'!Y118)/2</f>
        <v>0</v>
      </c>
    </row>
    <row r="119">
      <c r="A119" s="46" t="str">
        <f>'伊沢'!A119</f>
        <v>47.沖縄県</v>
      </c>
      <c r="B119" s="46" t="str">
        <f>'伊沢'!B119</f>
        <v>一般の人</v>
      </c>
      <c r="C119" s="46" t="str">
        <f>'伊沢'!C119</f>
        <v>パワポレベル</v>
      </c>
      <c r="D119" s="46" t="str">
        <f>'伊沢'!D119</f>
        <v>特になし</v>
      </c>
      <c r="E119" s="50">
        <f>'伊沢'!E119</f>
        <v>44338</v>
      </c>
      <c r="F119" s="46">
        <f>('伊沢'!I119 + '沼田'!I119)/2</f>
        <v>0</v>
      </c>
      <c r="G119" s="46">
        <f>('伊沢'!J119 + '沼田'!J119)/2</f>
        <v>0</v>
      </c>
      <c r="H119" s="46">
        <f>('伊沢'!K119 + '沼田'!K119)/2</f>
        <v>0</v>
      </c>
      <c r="I119" s="46">
        <f>('伊沢'!L119 + '沼田'!L119)/2</f>
        <v>1</v>
      </c>
      <c r="J119" s="46">
        <f>('伊沢'!M119 + '沼田'!M119)/2</f>
        <v>0</v>
      </c>
      <c r="K119" s="46">
        <f>('伊沢'!N119 + '沼田'!N119)/2</f>
        <v>1</v>
      </c>
      <c r="L119" s="46">
        <f>('伊沢'!O119 + '沼田'!O119)/2</f>
        <v>0</v>
      </c>
      <c r="M119" s="46">
        <f>('伊沢'!P119 + '沼田'!P119)/2</f>
        <v>0</v>
      </c>
      <c r="N119" s="46">
        <f>('伊沢'!Q119 + '沼田'!Q119)/2</f>
        <v>0</v>
      </c>
      <c r="O119" s="46">
        <f>('伊沢'!R119 + '沼田'!R119)/2</f>
        <v>0</v>
      </c>
      <c r="P119" s="46">
        <f>('伊沢'!S119 + '沼田'!S119)/2</f>
        <v>0</v>
      </c>
      <c r="Q119" s="46">
        <f>('伊沢'!T119 + '沼田'!T119)/2</f>
        <v>0</v>
      </c>
      <c r="R119" s="46" t="str">
        <f t="shared" si="9"/>
        <v>4</v>
      </c>
      <c r="S119" s="46" t="str">
        <f>IFERROR(
  VLOOKUP(A119, '区分マスタ'!A:B, 2, FALSE),
  "未分類"
)</f>
        <v>あり</v>
      </c>
      <c r="V119" s="46">
        <f>('伊沢'!Y119 + '沼田'!Y119)/2</f>
        <v>0</v>
      </c>
    </row>
    <row r="120">
      <c r="A120" s="46" t="str">
        <f>'伊沢'!A120</f>
        <v>47.沖縄県</v>
      </c>
      <c r="B120" s="46" t="str">
        <f>'伊沢'!B120</f>
        <v>飲食店</v>
      </c>
      <c r="C120" s="46" t="str">
        <f>'伊沢'!C120</f>
        <v>ハイクオリティ</v>
      </c>
      <c r="D120" s="46" t="str">
        <f>'伊沢'!D120</f>
        <v>特になし</v>
      </c>
      <c r="E120" s="50">
        <f>'伊沢'!E120</f>
        <v>44792</v>
      </c>
      <c r="F120" s="46">
        <f>('伊沢'!I120 + '沼田'!I120)/2</f>
        <v>1</v>
      </c>
      <c r="G120" s="46">
        <f>('伊沢'!J120 + '沼田'!J120)/2</f>
        <v>1</v>
      </c>
      <c r="H120" s="46">
        <f>('伊沢'!K120 + '沼田'!K120)/2</f>
        <v>0.5</v>
      </c>
      <c r="I120" s="46">
        <f>('伊沢'!L120 + '沼田'!L120)/2</f>
        <v>0</v>
      </c>
      <c r="J120" s="46">
        <f>('伊沢'!M120 + '沼田'!M120)/2</f>
        <v>1</v>
      </c>
      <c r="K120" s="46">
        <f>('伊沢'!N120 + '沼田'!N120)/2</f>
        <v>0</v>
      </c>
      <c r="L120" s="46">
        <f>('伊沢'!O120 + '沼田'!O120)/2</f>
        <v>1</v>
      </c>
      <c r="M120" s="46">
        <f>('伊沢'!P120 + '沼田'!P120)/2</f>
        <v>0</v>
      </c>
      <c r="N120" s="46">
        <f>('伊沢'!Q120 + '沼田'!Q120)/2</f>
        <v>0</v>
      </c>
      <c r="O120" s="46">
        <f>('伊沢'!R120 + '沼田'!R120)/2</f>
        <v>0</v>
      </c>
      <c r="P120" s="46">
        <f>('伊沢'!S120 + '沼田'!S120)/2</f>
        <v>0</v>
      </c>
      <c r="Q120" s="46">
        <f>('伊沢'!T120 + '沼田'!T120)/2</f>
        <v>0</v>
      </c>
      <c r="R120" s="46" t="str">
        <f t="shared" si="9"/>
        <v>7</v>
      </c>
      <c r="S120" s="46" t="str">
        <f>IFERROR(
  VLOOKUP(A120, '区分マスタ'!A:B, 2, FALSE),
  "未分類"
)</f>
        <v>あり</v>
      </c>
      <c r="V120" s="46">
        <f>('伊沢'!Y120 + '沼田'!Y120)/2</f>
        <v>0</v>
      </c>
    </row>
    <row r="121" hidden="1"/>
    <row r="122" hidden="1"/>
    <row r="123">
      <c r="A123" s="46" t="str">
        <f>'伊沢'!A123</f>
        <v>27.大阪</v>
      </c>
      <c r="B123" s="46" t="str">
        <f>'伊沢'!B123</f>
        <v>一般の人</v>
      </c>
      <c r="C123" s="46" t="str">
        <f>'伊沢'!C123</f>
        <v>パワポレベル・ゆるキャラ</v>
      </c>
      <c r="D123" s="46" t="str">
        <f>'伊沢'!D123</f>
        <v>特になし</v>
      </c>
      <c r="E123" s="50">
        <f>'伊沢'!E123</f>
        <v>45064</v>
      </c>
      <c r="F123" s="46">
        <f>('伊沢'!I123 + '沼田'!I123)/2</f>
        <v>0</v>
      </c>
      <c r="G123" s="46">
        <f>('伊沢'!J123 + '沼田'!J123)/2</f>
        <v>0</v>
      </c>
      <c r="H123" s="46">
        <f>('伊沢'!K123 + '沼田'!K123)/2</f>
        <v>0.5</v>
      </c>
      <c r="I123" s="46">
        <f>('伊沢'!L123 + '沼田'!L123)/2</f>
        <v>0</v>
      </c>
      <c r="J123" s="46">
        <f>('伊沢'!M123 + '沼田'!M123)/2</f>
        <v>0</v>
      </c>
      <c r="K123" s="46">
        <f>('伊沢'!N123 + '沼田'!N123)/2</f>
        <v>0</v>
      </c>
      <c r="L123" s="46">
        <f>('伊沢'!O123 + '沼田'!O123)/2</f>
        <v>1</v>
      </c>
      <c r="M123" s="46">
        <f>('伊沢'!P123 + '沼田'!P123)/2</f>
        <v>1</v>
      </c>
      <c r="N123" s="46">
        <f>('伊沢'!Q123 + '沼田'!Q123)/2</f>
        <v>0</v>
      </c>
      <c r="O123" s="46">
        <f>('伊沢'!R123 + '沼田'!R123)/2</f>
        <v>1</v>
      </c>
      <c r="P123" s="46">
        <f>('伊沢'!S123 + '沼田'!S123)/2</f>
        <v>0</v>
      </c>
      <c r="Q123" s="46">
        <f>('伊沢'!T123 + '沼田'!T123)/2</f>
        <v>0</v>
      </c>
      <c r="R123" s="46" t="str">
        <f>IFS(
  AND(E123&gt;=DATE(2020,1,1), E123&lt;=DATE(2020,4,30)),"1",
  AND(E123&gt;=DATE(2020,5,1), E123&lt;=DATE(2020,8,31)),"2",
  AND(E123&gt;=DATE(2020,9,1), E123&lt;=DATE(2021,1,31)),"3",
  AND(E123&gt;=DATE(2021,2,1), E123&lt;=DATE(2021,5,31)),"4",
  AND(E123&gt;=DATE(2021,6,1), E123&lt;=DATE(2021,8,31)),"5",
  AND(E123&gt;=DATE(2021,9,1), E123&lt;=DATE(2022,2,28)),"6",
  AND(E123&gt;=DATE(2022,3,1), E123&lt;=DATE(2022,8,31)),"7",
  AND(E123&gt;=DATE(2022,9,1), E123&lt;=DATE(2023,1,31)),"8",
  AND(E123&gt;=DATE(2023,2,1)),"9",
  TRUE,"該当なし"
)</f>
        <v>9</v>
      </c>
      <c r="S123" s="46" t="str">
        <f>IFERROR(
  VLOOKUP(A123, '区分マスタ'!A:B, 2, FALSE),
  "未分類"
)</f>
        <v>未分類</v>
      </c>
      <c r="V123" s="46">
        <f>('伊沢'!Y123 + '沼田'!Y123)/2</f>
        <v>0</v>
      </c>
    </row>
    <row r="124" hidden="1"/>
    <row r="125" hidden="1"/>
    <row r="126" hidden="1"/>
    <row r="127">
      <c r="A127" s="46" t="str">
        <f>'伊沢'!A127</f>
        <v>11.埼玉</v>
      </c>
      <c r="B127" s="46" t="str">
        <f>'伊沢'!B127</f>
        <v/>
      </c>
      <c r="C127" s="46" t="str">
        <f>'伊沢'!C127</f>
        <v/>
      </c>
      <c r="D127" s="46" t="str">
        <f>'伊沢'!D127</f>
        <v/>
      </c>
      <c r="E127" s="50">
        <f>'伊沢'!E127</f>
        <v>45121</v>
      </c>
      <c r="F127" s="46">
        <f>('伊沢'!I127 + '沼田'!I127)/2</f>
        <v>0</v>
      </c>
      <c r="G127" s="46">
        <f>('伊沢'!J127 + '沼田'!J127)/2</f>
        <v>0</v>
      </c>
      <c r="H127" s="46">
        <f>('伊沢'!K127 + '沼田'!K127)/2</f>
        <v>0</v>
      </c>
      <c r="I127" s="46">
        <f>('伊沢'!L127 + '沼田'!L127)/2</f>
        <v>0</v>
      </c>
      <c r="J127" s="46">
        <f>('伊沢'!M127 + '沼田'!M127)/2</f>
        <v>0</v>
      </c>
      <c r="K127" s="46">
        <f>('伊沢'!N127 + '沼田'!N127)/2</f>
        <v>0</v>
      </c>
      <c r="L127" s="46">
        <f>('伊沢'!O127 + '沼田'!O127)/2</f>
        <v>0</v>
      </c>
      <c r="M127" s="46">
        <f>('伊沢'!P127 + '沼田'!P127)/2</f>
        <v>0</v>
      </c>
      <c r="N127" s="46">
        <f>('伊沢'!Q127 + '沼田'!Q127)/2</f>
        <v>0</v>
      </c>
      <c r="O127" s="46">
        <f>('伊沢'!R127 + '沼田'!R127)/2</f>
        <v>0</v>
      </c>
      <c r="P127" s="46">
        <f>('伊沢'!S127 + '沼田'!S127)/2</f>
        <v>1</v>
      </c>
      <c r="Q127" s="46">
        <f>('伊沢'!T127 + '沼田'!T127)/2</f>
        <v>0</v>
      </c>
      <c r="R127" s="46" t="str">
        <f t="shared" ref="R127:R137" si="10">IFS(
  AND(E127&gt;=DATE(2020,1,1), E127&lt;=DATE(2020,4,30)),"1",
  AND(E127&gt;=DATE(2020,5,1), E127&lt;=DATE(2020,8,31)),"2",
  AND(E127&gt;=DATE(2020,9,1), E127&lt;=DATE(2021,1,31)),"3",
  AND(E127&gt;=DATE(2021,2,1), E127&lt;=DATE(2021,5,31)),"4",
  AND(E127&gt;=DATE(2021,6,1), E127&lt;=DATE(2021,8,31)),"5",
  AND(E127&gt;=DATE(2021,9,1), E127&lt;=DATE(2022,2,28)),"6",
  AND(E127&gt;=DATE(2022,3,1), E127&lt;=DATE(2022,8,31)),"7",
  AND(E127&gt;=DATE(2022,9,1), E127&lt;=DATE(2023,1,31)),"8",
  AND(E127&gt;=DATE(2023,2,1)),"9",
  TRUE,"該当なし"
)</f>
        <v>9</v>
      </c>
      <c r="S127" s="46" t="str">
        <f>IFERROR(
  VLOOKUP(A127, '区分マスタ'!A:B, 2, FALSE),
  "未分類"
)</f>
        <v>未分類</v>
      </c>
      <c r="V127" s="46">
        <f>('伊沢'!Y127 + '沼田'!Y127)/2</f>
        <v>0</v>
      </c>
    </row>
    <row r="128">
      <c r="A128" s="46" t="str">
        <f>'伊沢'!A128</f>
        <v>12.千葉</v>
      </c>
      <c r="B128" s="46" t="str">
        <f>'伊沢'!B128</f>
        <v/>
      </c>
      <c r="C128" s="46" t="str">
        <f>'伊沢'!C128</f>
        <v/>
      </c>
      <c r="D128" s="46" t="str">
        <f>'伊沢'!D128</f>
        <v/>
      </c>
      <c r="E128" s="50">
        <f>'伊沢'!E128</f>
        <v>45118</v>
      </c>
      <c r="F128" s="46">
        <f>('伊沢'!I128 + '沼田'!I128)/2</f>
        <v>0.5</v>
      </c>
      <c r="G128" s="46">
        <f>('伊沢'!J128 + '沼田'!J128)/2</f>
        <v>0.5</v>
      </c>
      <c r="H128" s="46">
        <f>('伊沢'!K128 + '沼田'!K128)/2</f>
        <v>0</v>
      </c>
      <c r="I128" s="46">
        <f>('伊沢'!L128 + '沼田'!L128)/2</f>
        <v>1</v>
      </c>
      <c r="J128" s="46">
        <f>('伊沢'!M128 + '沼田'!M128)/2</f>
        <v>0</v>
      </c>
      <c r="K128" s="46">
        <f>('伊沢'!N128 + '沼田'!N128)/2</f>
        <v>0</v>
      </c>
      <c r="L128" s="46">
        <f>('伊沢'!O128 + '沼田'!O128)/2</f>
        <v>0.5</v>
      </c>
      <c r="M128" s="46">
        <f>('伊沢'!P128 + '沼田'!P128)/2</f>
        <v>0</v>
      </c>
      <c r="N128" s="46">
        <f>('伊沢'!Q128 + '沼田'!Q128)/2</f>
        <v>0</v>
      </c>
      <c r="O128" s="46">
        <f>('伊沢'!R128 + '沼田'!R128)/2</f>
        <v>0</v>
      </c>
      <c r="P128" s="46">
        <f>('伊沢'!S128 + '沼田'!S128)/2</f>
        <v>0</v>
      </c>
      <c r="Q128" s="46">
        <f>('伊沢'!T128 + '沼田'!T128)/2</f>
        <v>0</v>
      </c>
      <c r="R128" s="46" t="str">
        <f t="shared" si="10"/>
        <v>9</v>
      </c>
      <c r="S128" s="46" t="str">
        <f>IFERROR(
  VLOOKUP(A128, '区分マスタ'!A:B, 2, FALSE),
  "未分類"
)</f>
        <v>未分類</v>
      </c>
      <c r="V128" s="46">
        <f>('伊沢'!Y128 + '沼田'!Y128)/2</f>
        <v>0</v>
      </c>
    </row>
    <row r="129">
      <c r="A129" s="46" t="str">
        <f>'伊沢'!A129</f>
        <v>12.千葉</v>
      </c>
      <c r="B129" s="46" t="str">
        <f>'伊沢'!B129</f>
        <v/>
      </c>
      <c r="C129" s="46" t="str">
        <f>'伊沢'!C129</f>
        <v/>
      </c>
      <c r="D129" s="46" t="str">
        <f>'伊沢'!D129</f>
        <v/>
      </c>
      <c r="E129" s="50">
        <f>'伊沢'!E129</f>
        <v>45118</v>
      </c>
      <c r="F129" s="46">
        <f>('伊沢'!I129 + '沼田'!I129)/2</f>
        <v>0</v>
      </c>
      <c r="G129" s="46">
        <f>('伊沢'!J129 + '沼田'!J129)/2</f>
        <v>1</v>
      </c>
      <c r="H129" s="46">
        <f>('伊沢'!K129 + '沼田'!K129)/2</f>
        <v>0</v>
      </c>
      <c r="I129" s="46">
        <f>('伊沢'!L129 + '沼田'!L129)/2</f>
        <v>0</v>
      </c>
      <c r="J129" s="46">
        <f>('伊沢'!M129 + '沼田'!M129)/2</f>
        <v>0</v>
      </c>
      <c r="K129" s="46">
        <f>('伊沢'!N129 + '沼田'!N129)/2</f>
        <v>0</v>
      </c>
      <c r="L129" s="46">
        <f>('伊沢'!O129 + '沼田'!O129)/2</f>
        <v>0.5</v>
      </c>
      <c r="M129" s="46">
        <f>('伊沢'!P129 + '沼田'!P129)/2</f>
        <v>0</v>
      </c>
      <c r="N129" s="46">
        <f>('伊沢'!Q129 + '沼田'!Q129)/2</f>
        <v>0</v>
      </c>
      <c r="O129" s="46">
        <f>('伊沢'!R129 + '沼田'!R129)/2</f>
        <v>0</v>
      </c>
      <c r="P129" s="46">
        <f>('伊沢'!S129 + '沼田'!S129)/2</f>
        <v>0</v>
      </c>
      <c r="Q129" s="46">
        <f>('伊沢'!T129 + '沼田'!T129)/2</f>
        <v>0</v>
      </c>
      <c r="R129" s="46" t="str">
        <f t="shared" si="10"/>
        <v>9</v>
      </c>
      <c r="S129" s="46" t="str">
        <f>IFERROR(
  VLOOKUP(A129, '区分マスタ'!A:B, 2, FALSE),
  "未分類"
)</f>
        <v>未分類</v>
      </c>
      <c r="V129" s="46">
        <f>('伊沢'!Y129 + '沼田'!Y129)/2</f>
        <v>0</v>
      </c>
    </row>
    <row r="130">
      <c r="A130" s="46" t="str">
        <f>'伊沢'!A130</f>
        <v>12.千葉</v>
      </c>
      <c r="B130" s="46" t="str">
        <f>'伊沢'!B130</f>
        <v/>
      </c>
      <c r="C130" s="46" t="str">
        <f>'伊沢'!C130</f>
        <v/>
      </c>
      <c r="D130" s="46" t="str">
        <f>'伊沢'!D130</f>
        <v/>
      </c>
      <c r="E130" s="50">
        <f>'伊沢'!E130</f>
        <v>45118</v>
      </c>
      <c r="F130" s="46">
        <f>('伊沢'!I130 + '沼田'!I130)/2</f>
        <v>1</v>
      </c>
      <c r="G130" s="46">
        <f>('伊沢'!J130 + '沼田'!J130)/2</f>
        <v>1</v>
      </c>
      <c r="H130" s="46">
        <f>('伊沢'!K130 + '沼田'!K130)/2</f>
        <v>0</v>
      </c>
      <c r="I130" s="46">
        <f>('伊沢'!L130 + '沼田'!L130)/2</f>
        <v>0.5</v>
      </c>
      <c r="J130" s="46">
        <f>('伊沢'!M130 + '沼田'!M130)/2</f>
        <v>0</v>
      </c>
      <c r="K130" s="46">
        <f>('伊沢'!N130 + '沼田'!N130)/2</f>
        <v>0</v>
      </c>
      <c r="L130" s="46">
        <f>('伊沢'!O130 + '沼田'!O130)/2</f>
        <v>1</v>
      </c>
      <c r="M130" s="46">
        <f>('伊沢'!P130 + '沼田'!P130)/2</f>
        <v>0</v>
      </c>
      <c r="N130" s="46">
        <f>('伊沢'!Q130 + '沼田'!Q130)/2</f>
        <v>0</v>
      </c>
      <c r="O130" s="46">
        <f>('伊沢'!R130 + '沼田'!R130)/2</f>
        <v>0</v>
      </c>
      <c r="P130" s="46">
        <f>('伊沢'!S130 + '沼田'!S130)/2</f>
        <v>0</v>
      </c>
      <c r="Q130" s="46">
        <f>('伊沢'!T130 + '沼田'!T130)/2</f>
        <v>0</v>
      </c>
      <c r="R130" s="46" t="str">
        <f t="shared" si="10"/>
        <v>9</v>
      </c>
      <c r="S130" s="46" t="str">
        <f>IFERROR(
  VLOOKUP(A130, '区分マスタ'!A:B, 2, FALSE),
  "未分類"
)</f>
        <v>未分類</v>
      </c>
      <c r="V130" s="46">
        <f>('伊沢'!Y130 + '沼田'!Y130)/2</f>
        <v>0</v>
      </c>
    </row>
    <row r="131">
      <c r="A131" s="46" t="str">
        <f>'伊沢'!A131</f>
        <v>12.千葉</v>
      </c>
      <c r="B131" s="46" t="str">
        <f>'伊沢'!B131</f>
        <v/>
      </c>
      <c r="C131" s="46" t="str">
        <f>'伊沢'!C131</f>
        <v/>
      </c>
      <c r="D131" s="46" t="str">
        <f>'伊沢'!D131</f>
        <v/>
      </c>
      <c r="E131" s="49">
        <f>'伊沢'!E131</f>
        <v>44489</v>
      </c>
      <c r="F131" s="46">
        <f>('伊沢'!I131 + '沼田'!I131)/2</f>
        <v>1</v>
      </c>
      <c r="G131" s="46">
        <f>('伊沢'!J131 + '沼田'!J131)/2</f>
        <v>1</v>
      </c>
      <c r="H131" s="46">
        <f>('伊沢'!K131 + '沼田'!K131)/2</f>
        <v>0</v>
      </c>
      <c r="I131" s="46">
        <f>('伊沢'!L131 + '沼田'!L131)/2</f>
        <v>0</v>
      </c>
      <c r="J131" s="46">
        <f>('伊沢'!M131 + '沼田'!M131)/2</f>
        <v>1</v>
      </c>
      <c r="K131" s="46">
        <f>('伊沢'!N131 + '沼田'!N131)/2</f>
        <v>0</v>
      </c>
      <c r="L131" s="46">
        <f>('伊沢'!O131 + '沼田'!O131)/2</f>
        <v>0</v>
      </c>
      <c r="M131" s="46">
        <f>('伊沢'!P131 + '沼田'!P131)/2</f>
        <v>0</v>
      </c>
      <c r="N131" s="46">
        <f>('伊沢'!Q131 + '沼田'!Q131)/2</f>
        <v>0</v>
      </c>
      <c r="O131" s="46">
        <f>('伊沢'!R131 + '沼田'!R131)/2</f>
        <v>0</v>
      </c>
      <c r="P131" s="46">
        <f>('伊沢'!S131 + '沼田'!S131)/2</f>
        <v>0</v>
      </c>
      <c r="Q131" s="46">
        <f>('伊沢'!T131 + '沼田'!T131)/2</f>
        <v>0</v>
      </c>
      <c r="R131" s="46" t="str">
        <f t="shared" si="10"/>
        <v>6</v>
      </c>
      <c r="S131" s="46" t="str">
        <f>IFERROR(
  VLOOKUP(A131, '区分マスタ'!A:B, 2, FALSE),
  "未分類"
)</f>
        <v>未分類</v>
      </c>
      <c r="V131" s="46">
        <f>('伊沢'!Y131 + '沼田'!Y131)/2</f>
        <v>0</v>
      </c>
    </row>
    <row r="132">
      <c r="A132" s="46" t="str">
        <f>'伊沢'!A132</f>
        <v>12.千葉</v>
      </c>
      <c r="B132" s="46" t="str">
        <f>'伊沢'!B132</f>
        <v/>
      </c>
      <c r="C132" s="46" t="str">
        <f>'伊沢'!C132</f>
        <v/>
      </c>
      <c r="D132" s="46" t="str">
        <f>'伊沢'!D132</f>
        <v/>
      </c>
      <c r="E132" s="49">
        <f>'伊沢'!E132</f>
        <v>44489</v>
      </c>
      <c r="F132" s="46">
        <f>('伊沢'!I132 + '沼田'!I132)/2</f>
        <v>1</v>
      </c>
      <c r="G132" s="46">
        <f>('伊沢'!J132 + '沼田'!J132)/2</f>
        <v>1</v>
      </c>
      <c r="H132" s="46">
        <f>('伊沢'!K132 + '沼田'!K132)/2</f>
        <v>0.5</v>
      </c>
      <c r="I132" s="46">
        <f>('伊沢'!L132 + '沼田'!L132)/2</f>
        <v>0</v>
      </c>
      <c r="J132" s="46">
        <f>('伊沢'!M132 + '沼田'!M132)/2</f>
        <v>1</v>
      </c>
      <c r="K132" s="46">
        <f>('伊沢'!N132 + '沼田'!N132)/2</f>
        <v>0</v>
      </c>
      <c r="L132" s="46">
        <f>('伊沢'!O132 + '沼田'!O132)/2</f>
        <v>0.5</v>
      </c>
      <c r="M132" s="46">
        <f>('伊沢'!P132 + '沼田'!P132)/2</f>
        <v>0</v>
      </c>
      <c r="N132" s="46">
        <f>('伊沢'!Q132 + '沼田'!Q132)/2</f>
        <v>0</v>
      </c>
      <c r="O132" s="46">
        <f>('伊沢'!R132 + '沼田'!R132)/2</f>
        <v>0</v>
      </c>
      <c r="P132" s="46">
        <f>('伊沢'!S132 + '沼田'!S132)/2</f>
        <v>0</v>
      </c>
      <c r="Q132" s="46">
        <f>('伊沢'!T132 + '沼田'!T132)/2</f>
        <v>0</v>
      </c>
      <c r="R132" s="46" t="str">
        <f t="shared" si="10"/>
        <v>6</v>
      </c>
      <c r="S132" s="46" t="str">
        <f>IFERROR(
  VLOOKUP(A132, '区分マスタ'!A:B, 2, FALSE),
  "未分類"
)</f>
        <v>未分類</v>
      </c>
      <c r="V132" s="46">
        <f>('伊沢'!Y132 + '沼田'!Y132)/2</f>
        <v>0</v>
      </c>
    </row>
    <row r="133">
      <c r="A133" s="46" t="str">
        <f>'伊沢'!A133</f>
        <v>12.千葉</v>
      </c>
      <c r="B133" s="46" t="str">
        <f>'伊沢'!B133</f>
        <v/>
      </c>
      <c r="C133" s="46" t="str">
        <f>'伊沢'!C133</f>
        <v/>
      </c>
      <c r="D133" s="46" t="str">
        <f>'伊沢'!D133</f>
        <v/>
      </c>
      <c r="E133" s="50">
        <f>'伊沢'!E133</f>
        <v>45118</v>
      </c>
      <c r="F133" s="46">
        <f>('伊沢'!I133 + '沼田'!I133)/2</f>
        <v>0</v>
      </c>
      <c r="G133" s="46">
        <f>('伊沢'!J133 + '沼田'!J133)/2</f>
        <v>1</v>
      </c>
      <c r="H133" s="46">
        <f>('伊沢'!K133 + '沼田'!K133)/2</f>
        <v>1</v>
      </c>
      <c r="I133" s="46">
        <f>('伊沢'!L133 + '沼田'!L133)/2</f>
        <v>0</v>
      </c>
      <c r="J133" s="46">
        <f>('伊沢'!M133 + '沼田'!M133)/2</f>
        <v>0.5</v>
      </c>
      <c r="K133" s="46">
        <f>('伊沢'!N133 + '沼田'!N133)/2</f>
        <v>0</v>
      </c>
      <c r="L133" s="46">
        <f>('伊沢'!O133 + '沼田'!O133)/2</f>
        <v>0</v>
      </c>
      <c r="M133" s="46">
        <f>('伊沢'!P133 + '沼田'!P133)/2</f>
        <v>0</v>
      </c>
      <c r="N133" s="46">
        <f>('伊沢'!Q133 + '沼田'!Q133)/2</f>
        <v>0</v>
      </c>
      <c r="O133" s="46">
        <f>('伊沢'!R133 + '沼田'!R133)/2</f>
        <v>0</v>
      </c>
      <c r="P133" s="46">
        <f>('伊沢'!S133 + '沼田'!S133)/2</f>
        <v>0</v>
      </c>
      <c r="Q133" s="46">
        <f>('伊沢'!T133 + '沼田'!T133)/2</f>
        <v>0</v>
      </c>
      <c r="R133" s="46" t="str">
        <f t="shared" si="10"/>
        <v>9</v>
      </c>
      <c r="S133" s="46" t="str">
        <f>IFERROR(
  VLOOKUP(A133, '区分マスタ'!A:B, 2, FALSE),
  "未分類"
)</f>
        <v>未分類</v>
      </c>
      <c r="V133" s="46">
        <f>('伊沢'!Y133 + '沼田'!Y133)/2</f>
        <v>0</v>
      </c>
    </row>
    <row r="134">
      <c r="A134" s="46" t="str">
        <f>'伊沢'!A134</f>
        <v>12.千葉</v>
      </c>
      <c r="B134" s="46" t="str">
        <f>'伊沢'!B134</f>
        <v/>
      </c>
      <c r="C134" s="46" t="str">
        <f>'伊沢'!C134</f>
        <v/>
      </c>
      <c r="D134" s="46" t="str">
        <f>'伊沢'!D134</f>
        <v/>
      </c>
      <c r="E134" s="50">
        <f>'伊沢'!E134</f>
        <v>43970</v>
      </c>
      <c r="F134" s="46">
        <f>('伊沢'!I134 + '沼田'!I134)/2</f>
        <v>1</v>
      </c>
      <c r="G134" s="46">
        <f>('伊沢'!J134 + '沼田'!J134)/2</f>
        <v>0</v>
      </c>
      <c r="H134" s="46">
        <f>('伊沢'!K134 + '沼田'!K134)/2</f>
        <v>0</v>
      </c>
      <c r="I134" s="46">
        <f>('伊沢'!L134 + '沼田'!L134)/2</f>
        <v>1</v>
      </c>
      <c r="J134" s="46">
        <f>('伊沢'!M134 + '沼田'!M134)/2</f>
        <v>0</v>
      </c>
      <c r="K134" s="46">
        <f>('伊沢'!N134 + '沼田'!N134)/2</f>
        <v>0</v>
      </c>
      <c r="L134" s="46">
        <f>('伊沢'!O134 + '沼田'!O134)/2</f>
        <v>1</v>
      </c>
      <c r="M134" s="46">
        <f>('伊沢'!P134 + '沼田'!P134)/2</f>
        <v>0.5</v>
      </c>
      <c r="N134" s="46">
        <f>('伊沢'!Q134 + '沼田'!Q134)/2</f>
        <v>0</v>
      </c>
      <c r="O134" s="46">
        <f>('伊沢'!R134 + '沼田'!R134)/2</f>
        <v>0</v>
      </c>
      <c r="P134" s="46">
        <f>('伊沢'!S134 + '沼田'!S134)/2</f>
        <v>0.5</v>
      </c>
      <c r="Q134" s="46">
        <f>('伊沢'!T134 + '沼田'!T134)/2</f>
        <v>0</v>
      </c>
      <c r="R134" s="46" t="str">
        <f t="shared" si="10"/>
        <v>2</v>
      </c>
      <c r="S134" s="46" t="str">
        <f>IFERROR(
  VLOOKUP(A134, '区分マスタ'!A:B, 2, FALSE),
  "未分類"
)</f>
        <v>未分類</v>
      </c>
      <c r="V134" s="46">
        <f>('伊沢'!Y134 + '沼田'!Y134)/2</f>
        <v>0</v>
      </c>
    </row>
    <row r="135">
      <c r="A135" s="46" t="str">
        <f>'伊沢'!A135</f>
        <v>12.千葉</v>
      </c>
      <c r="B135" s="46" t="str">
        <f>'伊沢'!B135</f>
        <v/>
      </c>
      <c r="C135" s="46" t="str">
        <f>'伊沢'!C135</f>
        <v/>
      </c>
      <c r="D135" s="46" t="str">
        <f>'伊沢'!D135</f>
        <v/>
      </c>
      <c r="E135" s="50">
        <f>'伊沢'!E135</f>
        <v>45118</v>
      </c>
      <c r="F135" s="46">
        <f>('伊沢'!I135 + '沼田'!I135)/2</f>
        <v>1</v>
      </c>
      <c r="G135" s="46">
        <f>('伊沢'!J135 + '沼田'!J135)/2</f>
        <v>1</v>
      </c>
      <c r="H135" s="46">
        <f>('伊沢'!K135 + '沼田'!K135)/2</f>
        <v>0.5</v>
      </c>
      <c r="I135" s="46">
        <f>('伊沢'!L135 + '沼田'!L135)/2</f>
        <v>0</v>
      </c>
      <c r="J135" s="46">
        <f>('伊沢'!M135 + '沼田'!M135)/2</f>
        <v>0.5</v>
      </c>
      <c r="K135" s="46">
        <f>('伊沢'!N135 + '沼田'!N135)/2</f>
        <v>0</v>
      </c>
      <c r="L135" s="46">
        <f>('伊沢'!O135 + '沼田'!O135)/2</f>
        <v>1</v>
      </c>
      <c r="M135" s="46">
        <f>('伊沢'!P135 + '沼田'!P135)/2</f>
        <v>0</v>
      </c>
      <c r="N135" s="46">
        <f>('伊沢'!Q135 + '沼田'!Q135)/2</f>
        <v>0</v>
      </c>
      <c r="O135" s="46">
        <f>('伊沢'!R135 + '沼田'!R135)/2</f>
        <v>0</v>
      </c>
      <c r="P135" s="46">
        <f>('伊沢'!S135 + '沼田'!S135)/2</f>
        <v>0</v>
      </c>
      <c r="Q135" s="46">
        <f>('伊沢'!T135 + '沼田'!T135)/2</f>
        <v>0</v>
      </c>
      <c r="R135" s="46" t="str">
        <f t="shared" si="10"/>
        <v>9</v>
      </c>
      <c r="S135" s="46" t="str">
        <f>IFERROR(
  VLOOKUP(A135, '区分マスタ'!A:B, 2, FALSE),
  "未分類"
)</f>
        <v>未分類</v>
      </c>
      <c r="V135" s="46">
        <f>('伊沢'!Y135 + '沼田'!Y135)/2</f>
        <v>0</v>
      </c>
    </row>
    <row r="136">
      <c r="A136" s="46" t="str">
        <f>'伊沢'!A136</f>
        <v>12.千葉</v>
      </c>
      <c r="B136" s="46" t="str">
        <f>'伊沢'!B136</f>
        <v/>
      </c>
      <c r="C136" s="46" t="str">
        <f>'伊沢'!C136</f>
        <v/>
      </c>
      <c r="D136" s="46" t="str">
        <f>'伊沢'!D136</f>
        <v/>
      </c>
      <c r="E136" s="50">
        <f>'伊沢'!E136</f>
        <v>45118</v>
      </c>
      <c r="F136" s="46">
        <f>('伊沢'!I136 + '沼田'!I136)/2</f>
        <v>0.5</v>
      </c>
      <c r="G136" s="46">
        <f>('伊沢'!J136 + '沼田'!J136)/2</f>
        <v>1</v>
      </c>
      <c r="H136" s="46">
        <f>('伊沢'!K136 + '沼田'!K136)/2</f>
        <v>0</v>
      </c>
      <c r="I136" s="46">
        <f>('伊沢'!L136 + '沼田'!L136)/2</f>
        <v>0</v>
      </c>
      <c r="J136" s="46">
        <f>('伊沢'!M136 + '沼田'!M136)/2</f>
        <v>0</v>
      </c>
      <c r="K136" s="46">
        <f>('伊沢'!N136 + '沼田'!N136)/2</f>
        <v>0</v>
      </c>
      <c r="L136" s="46">
        <f>('伊沢'!O136 + '沼田'!O136)/2</f>
        <v>0.5</v>
      </c>
      <c r="M136" s="46">
        <f>('伊沢'!P136 + '沼田'!P136)/2</f>
        <v>1</v>
      </c>
      <c r="N136" s="46">
        <f>('伊沢'!Q136 + '沼田'!Q136)/2</f>
        <v>0</v>
      </c>
      <c r="O136" s="46">
        <f>('伊沢'!R136 + '沼田'!R136)/2</f>
        <v>0</v>
      </c>
      <c r="P136" s="46">
        <f>('伊沢'!S136 + '沼田'!S136)/2</f>
        <v>0</v>
      </c>
      <c r="Q136" s="46">
        <f>('伊沢'!T136 + '沼田'!T136)/2</f>
        <v>0</v>
      </c>
      <c r="R136" s="46" t="str">
        <f t="shared" si="10"/>
        <v>9</v>
      </c>
      <c r="S136" s="46" t="str">
        <f>IFERROR(
  VLOOKUP(A136, '区分マスタ'!A:B, 2, FALSE),
  "未分類"
)</f>
        <v>未分類</v>
      </c>
      <c r="V136" s="46">
        <f>('伊沢'!Y136 + '沼田'!Y136)/2</f>
        <v>0</v>
      </c>
    </row>
    <row r="137">
      <c r="A137" s="46" t="str">
        <f>'伊沢'!A137</f>
        <v>12.千葉</v>
      </c>
      <c r="B137" s="46" t="str">
        <f>'伊沢'!B137</f>
        <v/>
      </c>
      <c r="C137" s="46" t="str">
        <f>'伊沢'!C137</f>
        <v/>
      </c>
      <c r="D137" s="46" t="str">
        <f>'伊沢'!D137</f>
        <v/>
      </c>
      <c r="E137" s="50">
        <f>'伊沢'!E137</f>
        <v>44937</v>
      </c>
      <c r="F137" s="46">
        <f>('伊沢'!I137 + '沼田'!I137)/2</f>
        <v>0.5</v>
      </c>
      <c r="G137" s="46">
        <f>('伊沢'!J137 + '沼田'!J137)/2</f>
        <v>0.5</v>
      </c>
      <c r="H137" s="46">
        <f>('伊沢'!K137 + '沼田'!K137)/2</f>
        <v>0</v>
      </c>
      <c r="I137" s="46">
        <f>('伊沢'!L137 + '沼田'!L137)/2</f>
        <v>0</v>
      </c>
      <c r="J137" s="46">
        <f>('伊沢'!M137 + '沼田'!M137)/2</f>
        <v>0</v>
      </c>
      <c r="K137" s="46">
        <f>('伊沢'!N137 + '沼田'!N137)/2</f>
        <v>0</v>
      </c>
      <c r="L137" s="46">
        <f>('伊沢'!O137 + '沼田'!O137)/2</f>
        <v>0.5</v>
      </c>
      <c r="M137" s="46">
        <f>('伊沢'!P137 + '沼田'!P137)/2</f>
        <v>0</v>
      </c>
      <c r="N137" s="46">
        <f>('伊沢'!Q137 + '沼田'!Q137)/2</f>
        <v>0</v>
      </c>
      <c r="O137" s="46">
        <f>('伊沢'!R137 + '沼田'!R137)/2</f>
        <v>0</v>
      </c>
      <c r="P137" s="46">
        <f>('伊沢'!S137 + '沼田'!S137)/2</f>
        <v>0</v>
      </c>
      <c r="Q137" s="46">
        <f>('伊沢'!T137 + '沼田'!T137)/2</f>
        <v>0</v>
      </c>
      <c r="R137" s="46" t="str">
        <f t="shared" si="10"/>
        <v>8</v>
      </c>
      <c r="S137" s="46" t="str">
        <f>IFERROR(
  VLOOKUP(A137, '区分マスタ'!A:B, 2, FALSE),
  "未分類"
)</f>
        <v>未分類</v>
      </c>
      <c r="V137" s="46">
        <f>('伊沢'!Y137 + '沼田'!Y137)/2</f>
        <v>0</v>
      </c>
    </row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autoFilter ref="$S$1:$S$1000">
    <filterColumn colId="0">
      <filters>
        <filter val="地域"/>
        <filter val="あり"/>
        <filter val="未分類"/>
      </filters>
    </filterColumn>
  </autoFil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/>
      <c r="C1" s="2"/>
      <c r="D1" s="2"/>
      <c r="E1" s="2"/>
      <c r="F1" s="2"/>
      <c r="G1" s="3"/>
      <c r="H1" s="30"/>
      <c r="I1" s="31"/>
      <c r="J1" s="31"/>
      <c r="K1" s="31"/>
      <c r="L1" s="2"/>
      <c r="M1" s="2"/>
      <c r="N1" s="2"/>
      <c r="O1" s="32"/>
      <c r="P1" s="33"/>
      <c r="Q1" s="34"/>
    </row>
    <row r="2">
      <c r="A2" s="1"/>
      <c r="B2" s="2" t="s">
        <v>3</v>
      </c>
      <c r="C2" s="2" t="s">
        <v>4</v>
      </c>
      <c r="D2" s="2" t="s">
        <v>5</v>
      </c>
      <c r="E2" s="2" t="s">
        <v>6</v>
      </c>
      <c r="F2" s="2" t="s">
        <v>246</v>
      </c>
      <c r="G2" s="3" t="s">
        <v>247</v>
      </c>
      <c r="H2" s="30" t="s">
        <v>248</v>
      </c>
      <c r="I2" s="31" t="s">
        <v>390</v>
      </c>
      <c r="J2" s="31" t="s">
        <v>391</v>
      </c>
      <c r="K2" s="31" t="s">
        <v>392</v>
      </c>
      <c r="L2" s="2" t="s">
        <v>249</v>
      </c>
      <c r="M2" s="2" t="s">
        <v>250</v>
      </c>
      <c r="N2" s="2" t="s">
        <v>251</v>
      </c>
      <c r="O2" s="32" t="s">
        <v>252</v>
      </c>
      <c r="P2" s="33" t="s">
        <v>253</v>
      </c>
      <c r="Q2" s="32" t="s">
        <v>254</v>
      </c>
      <c r="R2" s="44" t="s">
        <v>394</v>
      </c>
      <c r="S2" s="44" t="s">
        <v>395</v>
      </c>
    </row>
    <row r="3" hidden="1"/>
    <row r="4" hidden="1"/>
    <row r="5">
      <c r="A5" s="46" t="str">
        <f>'伊沢'!A5</f>
        <v>44.大分県</v>
      </c>
      <c r="B5" s="46" t="str">
        <f>'伊沢'!B5</f>
        <v/>
      </c>
      <c r="C5" s="46" t="str">
        <f>'伊沢'!C5</f>
        <v>ゆるキャラ</v>
      </c>
      <c r="D5" s="46" t="str">
        <f>'伊沢'!D5</f>
        <v>特になし</v>
      </c>
      <c r="E5" s="47">
        <f>'伊沢'!E5</f>
        <v>43997</v>
      </c>
      <c r="F5" s="46">
        <f>('伊沢'!I5 + '沼田'!I5)/2</f>
        <v>1</v>
      </c>
      <c r="G5" s="46">
        <f>('伊沢'!J5 + '沼田'!J5)/2</f>
        <v>1</v>
      </c>
      <c r="H5" s="46">
        <f>('伊沢'!K5 + '沼田'!K5)/2</f>
        <v>0.5</v>
      </c>
      <c r="I5" s="46">
        <f>('伊沢'!L5 + '沼田'!L5)/2</f>
        <v>0</v>
      </c>
      <c r="J5" s="46">
        <f>('伊沢'!M5 + '沼田'!M5)/2</f>
        <v>1</v>
      </c>
      <c r="K5" s="46">
        <f>('伊沢'!N5 + '沼田'!N5)/2</f>
        <v>0</v>
      </c>
      <c r="L5" s="46">
        <f>('伊沢'!O5 + '沼田'!O5)/2</f>
        <v>1</v>
      </c>
      <c r="M5" s="46">
        <f>('伊沢'!P5 + '沼田'!P5)/2</f>
        <v>1</v>
      </c>
      <c r="N5" s="46">
        <f>('伊沢'!Q5 + '沼田'!Q5)/2</f>
        <v>0</v>
      </c>
      <c r="O5" s="46">
        <f>('伊沢'!R5 + '沼田'!R5)/2</f>
        <v>0</v>
      </c>
      <c r="P5" s="46">
        <f>('伊沢'!S5 + '沼田'!S5)/2</f>
        <v>0</v>
      </c>
      <c r="Q5" s="46">
        <f>('伊沢'!T5 + '沼田'!T5)/2</f>
        <v>0</v>
      </c>
      <c r="R5" s="46" t="str">
        <f>IFS(
  AND(E5&gt;=DATE(2020,1,1), E5&lt;=DATE(2020,4,30)),"1",
  AND(E5&gt;=DATE(2020,5,1), E5&lt;=DATE(2020,8,31)),"2",
  AND(E5&gt;=DATE(2020,9,1), E5&lt;=DATE(2021,1,31)),"3",
  AND(E5&gt;=DATE(2021,2,1), E5&lt;=DATE(2021,5,31)),"4",
  AND(E5&gt;=DATE(2021,6,1), E5&lt;=DATE(2021,8,31)),"5",
  AND(E5&gt;=DATE(2021,9,1), E5&lt;=DATE(2022,2,28)),"6",
  AND(E5&gt;=DATE(2022,3,1), E5&lt;=DATE(2022,8,31)),"7",
  AND(E5&gt;=DATE(2022,9,1), E5&lt;=DATE(2023,1,31)),"8",
  AND(E5&gt;=DATE(2023,2,1)),"9",
  TRUE,"該当なし"
)</f>
        <v>2</v>
      </c>
      <c r="S5" s="46" t="str">
        <f>IFERROR(
  VLOOKUP(A5, '区分マスタ'!A:B, 2, FALSE),
  "未分類"
)</f>
        <v>なし</v>
      </c>
      <c r="V5" s="46">
        <f>('伊沢'!Y5 + '沼田'!Y5)/2</f>
        <v>0</v>
      </c>
    </row>
    <row r="6" hidden="1"/>
    <row r="7">
      <c r="A7" s="46" t="str">
        <f>'伊沢'!A7</f>
        <v>29.奈良</v>
      </c>
      <c r="B7" s="46" t="str">
        <f>'伊沢'!B7</f>
        <v>飲食店</v>
      </c>
      <c r="C7" s="46" t="str">
        <f>'伊沢'!C7</f>
        <v>ゆるキャラ</v>
      </c>
      <c r="D7" s="46" t="str">
        <f>'伊沢'!D7</f>
        <v>特になし</v>
      </c>
      <c r="E7" s="47">
        <f>'伊沢'!E7</f>
        <v>43997</v>
      </c>
      <c r="F7" s="46">
        <f>('伊沢'!I7 + '沼田'!I7)/2</f>
        <v>1</v>
      </c>
      <c r="G7" s="46">
        <f>('伊沢'!J7 + '沼田'!J7)/2</f>
        <v>1</v>
      </c>
      <c r="H7" s="46">
        <f>('伊沢'!K7 + '沼田'!K7)/2</f>
        <v>1</v>
      </c>
      <c r="I7" s="46">
        <f>('伊沢'!L7 + '沼田'!L7)/2</f>
        <v>0</v>
      </c>
      <c r="J7" s="46">
        <f>('伊沢'!M7 + '沼田'!M7)/2</f>
        <v>0</v>
      </c>
      <c r="K7" s="46">
        <f>('伊沢'!N7 + '沼田'!N7)/2</f>
        <v>0</v>
      </c>
      <c r="L7" s="46">
        <f>('伊沢'!O7 + '沼田'!O7)/2</f>
        <v>1</v>
      </c>
      <c r="M7" s="46">
        <f>('伊沢'!P7 + '沼田'!P7)/2</f>
        <v>0</v>
      </c>
      <c r="N7" s="46">
        <f>('伊沢'!Q7 + '沼田'!Q7)/2</f>
        <v>0</v>
      </c>
      <c r="O7" s="46">
        <f>('伊沢'!R7 + '沼田'!R7)/2</f>
        <v>0</v>
      </c>
      <c r="P7" s="46">
        <f>('伊沢'!S7 + '沼田'!S7)/2</f>
        <v>0</v>
      </c>
      <c r="Q7" s="46">
        <f>('伊沢'!T7 + '沼田'!T7)/2</f>
        <v>0</v>
      </c>
      <c r="R7" s="46" t="str">
        <f t="shared" ref="R7:R8" si="1">IFS(
  AND(E7&gt;=DATE(2020,1,1), E7&lt;=DATE(2020,4,30)),"1",
  AND(E7&gt;=DATE(2020,5,1), E7&lt;=DATE(2020,8,31)),"2",
  AND(E7&gt;=DATE(2020,9,1), E7&lt;=DATE(2021,1,31)),"3",
  AND(E7&gt;=DATE(2021,2,1), E7&lt;=DATE(2021,5,31)),"4",
  AND(E7&gt;=DATE(2021,6,1), E7&lt;=DATE(2021,8,31)),"5",
  AND(E7&gt;=DATE(2021,9,1), E7&lt;=DATE(2022,2,28)),"6",
  AND(E7&gt;=DATE(2022,3,1), E7&lt;=DATE(2022,8,31)),"7",
  AND(E7&gt;=DATE(2022,9,1), E7&lt;=DATE(2023,1,31)),"8",
  AND(E7&gt;=DATE(2023,2,1)),"9",
  TRUE,"該当なし"
)</f>
        <v>2</v>
      </c>
      <c r="S7" s="46" t="str">
        <f>IFERROR(
  VLOOKUP(A7, '区分マスタ'!A:B, 2, FALSE),
  "未分類"
)</f>
        <v>未分類</v>
      </c>
      <c r="V7" s="46">
        <f>('伊沢'!Y7 + '沼田'!Y7)/2</f>
        <v>0</v>
      </c>
    </row>
    <row r="8">
      <c r="A8" s="46" t="str">
        <f>'伊沢'!A8</f>
        <v>03.岩手</v>
      </c>
      <c r="B8" s="46" t="str">
        <f>'伊沢'!B8</f>
        <v>飲食店</v>
      </c>
      <c r="C8" s="46" t="str">
        <f>'伊沢'!C8</f>
        <v>ゆるキャラ</v>
      </c>
      <c r="D8" s="46" t="str">
        <f>'伊沢'!D8</f>
        <v>特になし</v>
      </c>
      <c r="E8" s="47">
        <f>'伊沢'!E8</f>
        <v>44001</v>
      </c>
      <c r="F8" s="46">
        <f>('伊沢'!I8 + '沼田'!I8)/2</f>
        <v>1</v>
      </c>
      <c r="G8" s="46">
        <f>('伊沢'!J8 + '沼田'!J8)/2</f>
        <v>1</v>
      </c>
      <c r="H8" s="46">
        <f>('伊沢'!K8 + '沼田'!K8)/2</f>
        <v>0</v>
      </c>
      <c r="I8" s="46">
        <f>('伊沢'!L8 + '沼田'!L8)/2</f>
        <v>0</v>
      </c>
      <c r="J8" s="46">
        <f>('伊沢'!M8 + '沼田'!M8)/2</f>
        <v>0</v>
      </c>
      <c r="K8" s="46">
        <f>('伊沢'!N8 + '沼田'!N8)/2</f>
        <v>0</v>
      </c>
      <c r="L8" s="46">
        <f>('伊沢'!O8 + '沼田'!O8)/2</f>
        <v>1</v>
      </c>
      <c r="M8" s="46">
        <f>('伊沢'!P8 + '沼田'!P8)/2</f>
        <v>0</v>
      </c>
      <c r="N8" s="46">
        <f>('伊沢'!Q8 + '沼田'!Q8)/2</f>
        <v>0</v>
      </c>
      <c r="O8" s="46">
        <f>('伊沢'!R8 + '沼田'!R8)/2</f>
        <v>0</v>
      </c>
      <c r="P8" s="46">
        <f>('伊沢'!S8 + '沼田'!S8)/2</f>
        <v>0</v>
      </c>
      <c r="Q8" s="46">
        <f>('伊沢'!T8 + '沼田'!T8)/2</f>
        <v>0</v>
      </c>
      <c r="R8" s="46" t="str">
        <f t="shared" si="1"/>
        <v>2</v>
      </c>
      <c r="S8" s="46" t="str">
        <f>IFERROR(
  VLOOKUP(A8, '区分マスタ'!A:B, 2, FALSE),
  "未分類"
)</f>
        <v>未分類</v>
      </c>
      <c r="V8" s="46">
        <f>('伊沢'!Y8 + '沼田'!Y8)/2</f>
        <v>0</v>
      </c>
    </row>
    <row r="9" hidden="1"/>
    <row r="10" hidden="1"/>
    <row r="11">
      <c r="A11" s="46" t="str">
        <f>'伊沢'!A11</f>
        <v>07.福島</v>
      </c>
      <c r="B11" s="46" t="str">
        <f>'伊沢'!B11</f>
        <v>一般の人</v>
      </c>
      <c r="C11" s="46" t="str">
        <f>'伊沢'!C11</f>
        <v>ピクトグラム</v>
      </c>
      <c r="D11" s="46" t="str">
        <f>'伊沢'!D11</f>
        <v>特になし</v>
      </c>
      <c r="E11" s="47">
        <f>'伊沢'!E11</f>
        <v>44097</v>
      </c>
      <c r="F11" s="46">
        <f>('伊沢'!I11 + '沼田'!I11)/2</f>
        <v>1</v>
      </c>
      <c r="G11" s="46">
        <f>('伊沢'!J11 + '沼田'!J11)/2</f>
        <v>1</v>
      </c>
      <c r="H11" s="46">
        <f>('伊沢'!K11 + '沼田'!K11)/2</f>
        <v>1</v>
      </c>
      <c r="I11" s="46">
        <f>('伊沢'!L11 + '沼田'!L11)/2</f>
        <v>0</v>
      </c>
      <c r="J11" s="46">
        <f>('伊沢'!M11 + '沼田'!M11)/2</f>
        <v>1</v>
      </c>
      <c r="K11" s="46">
        <f>('伊沢'!N11 + '沼田'!N11)/2</f>
        <v>1</v>
      </c>
      <c r="L11" s="46">
        <f>('伊沢'!O11 + '沼田'!O11)/2</f>
        <v>1</v>
      </c>
      <c r="M11" s="46">
        <f>('伊沢'!P11 + '沼田'!P11)/2</f>
        <v>1</v>
      </c>
      <c r="N11" s="46">
        <f>('伊沢'!Q11 + '沼田'!Q11)/2</f>
        <v>0</v>
      </c>
      <c r="O11" s="46">
        <f>('伊沢'!R11 + '沼田'!R11)/2</f>
        <v>0</v>
      </c>
      <c r="P11" s="46">
        <f>('伊沢'!S11 + '沼田'!S11)/2</f>
        <v>0</v>
      </c>
      <c r="Q11" s="46">
        <f>('伊沢'!T11 + '沼田'!T11)/2</f>
        <v>0</v>
      </c>
      <c r="R11" s="46" t="str">
        <f t="shared" ref="R11:R17" si="2">IFS(
  AND(E11&gt;=DATE(2020,1,1), E11&lt;=DATE(2020,4,30)),"1",
  AND(E11&gt;=DATE(2020,5,1), E11&lt;=DATE(2020,8,31)),"2",
  AND(E11&gt;=DATE(2020,9,1), E11&lt;=DATE(2021,1,31)),"3",
  AND(E11&gt;=DATE(2021,2,1), E11&lt;=DATE(2021,5,31)),"4",
  AND(E11&gt;=DATE(2021,6,1), E11&lt;=DATE(2021,8,31)),"5",
  AND(E11&gt;=DATE(2021,9,1), E11&lt;=DATE(2022,2,28)),"6",
  AND(E11&gt;=DATE(2022,3,1), E11&lt;=DATE(2022,8,31)),"7",
  AND(E11&gt;=DATE(2022,9,1), E11&lt;=DATE(2023,1,31)),"8",
  AND(E11&gt;=DATE(2023,2,1)),"9",
  TRUE,"該当なし"
)</f>
        <v>3</v>
      </c>
      <c r="S11" s="46" t="str">
        <f>IFERROR(
  VLOOKUP(A11, '区分マスタ'!A:B, 2, FALSE),
  "未分類"
)</f>
        <v>未分類</v>
      </c>
      <c r="V11" s="46">
        <f>('伊沢'!Y11 + '沼田'!Y11)/2</f>
        <v>0</v>
      </c>
    </row>
    <row r="12">
      <c r="A12" s="46" t="str">
        <f>'伊沢'!A12</f>
        <v>07.福島</v>
      </c>
      <c r="B12" s="46" t="str">
        <f>'伊沢'!B12</f>
        <v>一般の人</v>
      </c>
      <c r="C12" s="46" t="str">
        <f>'伊沢'!C12</f>
        <v>イラスト</v>
      </c>
      <c r="D12" s="46" t="str">
        <f>'伊沢'!D12</f>
        <v>転入者に厳しい</v>
      </c>
      <c r="E12" s="47">
        <f>'伊沢'!E12</f>
        <v>43944</v>
      </c>
      <c r="F12" s="46">
        <f>('伊沢'!I12 + '沼田'!I12)/2</f>
        <v>1</v>
      </c>
      <c r="G12" s="46">
        <f>('伊沢'!J12 + '沼田'!J12)/2</f>
        <v>1</v>
      </c>
      <c r="H12" s="46">
        <f>('伊沢'!K12 + '沼田'!K12)/2</f>
        <v>0</v>
      </c>
      <c r="I12" s="46">
        <f>('伊沢'!L12 + '沼田'!L12)/2</f>
        <v>1</v>
      </c>
      <c r="J12" s="46">
        <f>('伊沢'!M12 + '沼田'!M12)/2</f>
        <v>0</v>
      </c>
      <c r="K12" s="46">
        <f>('伊沢'!N12 + '沼田'!N12)/2</f>
        <v>1</v>
      </c>
      <c r="L12" s="46">
        <f>('伊沢'!O12 + '沼田'!O12)/2</f>
        <v>1</v>
      </c>
      <c r="M12" s="46">
        <f>('伊沢'!P12 + '沼田'!P12)/2</f>
        <v>1</v>
      </c>
      <c r="N12" s="46">
        <f>('伊沢'!Q12 + '沼田'!Q12)/2</f>
        <v>0</v>
      </c>
      <c r="O12" s="46">
        <f>('伊沢'!R12 + '沼田'!R12)/2</f>
        <v>1</v>
      </c>
      <c r="P12" s="46">
        <f>('伊沢'!S12 + '沼田'!S12)/2</f>
        <v>1</v>
      </c>
      <c r="Q12" s="46">
        <f>('伊沢'!T12 + '沼田'!T12)/2</f>
        <v>0</v>
      </c>
      <c r="R12" s="46" t="str">
        <f t="shared" si="2"/>
        <v>1</v>
      </c>
      <c r="S12" s="46" t="str">
        <f>IFERROR(
  VLOOKUP(A12, '区分マスタ'!A:B, 2, FALSE),
  "未分類"
)</f>
        <v>未分類</v>
      </c>
      <c r="V12" s="46">
        <f>('伊沢'!Y12 + '沼田'!Y12)/2</f>
        <v>0</v>
      </c>
    </row>
    <row r="13">
      <c r="A13" s="46" t="str">
        <f>'伊沢'!A13</f>
        <v>07.福島</v>
      </c>
      <c r="B13" s="46" t="str">
        <f>'伊沢'!B13</f>
        <v>転入者</v>
      </c>
      <c r="C13" s="46" t="str">
        <f>'伊沢'!C13</f>
        <v>イラスト</v>
      </c>
      <c r="D13" s="46" t="str">
        <f>'伊沢'!D13</f>
        <v>転入者に厳しい</v>
      </c>
      <c r="E13" s="47">
        <f>'伊沢'!E13</f>
        <v>43944</v>
      </c>
      <c r="F13" s="46">
        <f>('伊沢'!I13 + '沼田'!I13)/2</f>
        <v>1</v>
      </c>
      <c r="G13" s="46">
        <f>('伊沢'!J13 + '沼田'!J13)/2</f>
        <v>1</v>
      </c>
      <c r="H13" s="46">
        <f>('伊沢'!K13 + '沼田'!K13)/2</f>
        <v>0</v>
      </c>
      <c r="I13" s="46">
        <f>('伊沢'!L13 + '沼田'!L13)/2</f>
        <v>1</v>
      </c>
      <c r="J13" s="46">
        <f>('伊沢'!M13 + '沼田'!M13)/2</f>
        <v>0</v>
      </c>
      <c r="K13" s="46">
        <f>('伊沢'!N13 + '沼田'!N13)/2</f>
        <v>1</v>
      </c>
      <c r="L13" s="46">
        <f>('伊沢'!O13 + '沼田'!O13)/2</f>
        <v>1</v>
      </c>
      <c r="M13" s="46">
        <f>('伊沢'!P13 + '沼田'!P13)/2</f>
        <v>1</v>
      </c>
      <c r="N13" s="46">
        <f>('伊沢'!Q13 + '沼田'!Q13)/2</f>
        <v>0</v>
      </c>
      <c r="O13" s="46">
        <f>('伊沢'!R13 + '沼田'!R13)/2</f>
        <v>1</v>
      </c>
      <c r="P13" s="46">
        <f>('伊沢'!S13 + '沼田'!S13)/2</f>
        <v>1</v>
      </c>
      <c r="Q13" s="46">
        <f>('伊沢'!T13 + '沼田'!T13)/2</f>
        <v>0</v>
      </c>
      <c r="R13" s="46" t="str">
        <f t="shared" si="2"/>
        <v>1</v>
      </c>
      <c r="S13" s="46" t="str">
        <f>IFERROR(
  VLOOKUP(A13, '区分マスタ'!A:B, 2, FALSE),
  "未分類"
)</f>
        <v>未分類</v>
      </c>
      <c r="V13" s="46">
        <f>('伊沢'!Y13 + '沼田'!Y13)/2</f>
        <v>0</v>
      </c>
    </row>
    <row r="14">
      <c r="A14" s="46" t="str">
        <f>'伊沢'!A14</f>
        <v>29.奈良</v>
      </c>
      <c r="B14" s="46" t="str">
        <f>'伊沢'!B14</f>
        <v>一般の人</v>
      </c>
      <c r="C14" s="46" t="str">
        <f>'伊沢'!C14</f>
        <v>ゆるキャラ</v>
      </c>
      <c r="D14" s="46" t="str">
        <f>'伊沢'!D14</f>
        <v>特になし</v>
      </c>
      <c r="E14" s="47">
        <f>'伊沢'!E14</f>
        <v>44173</v>
      </c>
      <c r="F14" s="46">
        <f>('伊沢'!I14 + '沼田'!I14)/2</f>
        <v>0</v>
      </c>
      <c r="G14" s="46">
        <f>('伊沢'!J14 + '沼田'!J14)/2</f>
        <v>1</v>
      </c>
      <c r="H14" s="46">
        <f>('伊沢'!K14 + '沼田'!K14)/2</f>
        <v>0</v>
      </c>
      <c r="I14" s="46">
        <f>('伊沢'!L14 + '沼田'!L14)/2</f>
        <v>0</v>
      </c>
      <c r="J14" s="46">
        <f>('伊沢'!M14 + '沼田'!M14)/2</f>
        <v>0</v>
      </c>
      <c r="K14" s="46">
        <f>('伊沢'!N14 + '沼田'!N14)/2</f>
        <v>0</v>
      </c>
      <c r="L14" s="46">
        <f>('伊沢'!O14 + '沼田'!O14)/2</f>
        <v>0</v>
      </c>
      <c r="M14" s="46">
        <f>('伊沢'!P14 + '沼田'!P14)/2</f>
        <v>0</v>
      </c>
      <c r="N14" s="46">
        <f>('伊沢'!Q14 + '沼田'!Q14)/2</f>
        <v>0</v>
      </c>
      <c r="O14" s="46">
        <f>('伊沢'!R14 + '沼田'!R14)/2</f>
        <v>0</v>
      </c>
      <c r="P14" s="46">
        <f>('伊沢'!S14 + '沼田'!S14)/2</f>
        <v>0</v>
      </c>
      <c r="Q14" s="46">
        <f>('伊沢'!T14 + '沼田'!T14)/2</f>
        <v>0</v>
      </c>
      <c r="R14" s="46" t="str">
        <f t="shared" si="2"/>
        <v>3</v>
      </c>
      <c r="S14" s="46" t="str">
        <f>IFERROR(
  VLOOKUP(A14, '区分マスタ'!A:B, 2, FALSE),
  "未分類"
)</f>
        <v>未分類</v>
      </c>
      <c r="V14" s="46">
        <f>('伊沢'!Y14 + '沼田'!Y14)/2</f>
        <v>0</v>
      </c>
    </row>
    <row r="15">
      <c r="A15" s="46" t="str">
        <f>'伊沢'!A15</f>
        <v>05.秋田県</v>
      </c>
      <c r="B15" s="46" t="str">
        <f>'伊沢'!B15</f>
        <v>一般の人</v>
      </c>
      <c r="C15" s="46" t="str">
        <f>'伊沢'!C15</f>
        <v>ピクト</v>
      </c>
      <c r="D15" s="46" t="str">
        <f>'伊沢'!D15</f>
        <v>なんかパターナリスティック</v>
      </c>
      <c r="E15" s="47">
        <f>'伊沢'!E15</f>
        <v>44180</v>
      </c>
      <c r="F15" s="46">
        <f>('伊沢'!I15 + '沼田'!I15)/2</f>
        <v>1</v>
      </c>
      <c r="G15" s="46">
        <f>('伊沢'!J15 + '沼田'!J15)/2</f>
        <v>1</v>
      </c>
      <c r="H15" s="46">
        <f>('伊沢'!K15 + '沼田'!K15)/2</f>
        <v>0.5</v>
      </c>
      <c r="I15" s="46">
        <f>('伊沢'!L15 + '沼田'!L15)/2</f>
        <v>0</v>
      </c>
      <c r="J15" s="46">
        <f>('伊沢'!M15 + '沼田'!M15)/2</f>
        <v>1</v>
      </c>
      <c r="K15" s="46">
        <f>('伊沢'!N15 + '沼田'!N15)/2</f>
        <v>1</v>
      </c>
      <c r="L15" s="46">
        <f>('伊沢'!O15 + '沼田'!O15)/2</f>
        <v>1</v>
      </c>
      <c r="M15" s="46">
        <f>('伊沢'!P15 + '沼田'!P15)/2</f>
        <v>0</v>
      </c>
      <c r="N15" s="46">
        <f>('伊沢'!Q15 + '沼田'!Q15)/2</f>
        <v>0</v>
      </c>
      <c r="O15" s="46">
        <f>('伊沢'!R15 + '沼田'!R15)/2</f>
        <v>1</v>
      </c>
      <c r="P15" s="46">
        <f>('伊沢'!S15 + '沼田'!S15)/2</f>
        <v>0</v>
      </c>
      <c r="Q15" s="46">
        <f>('伊沢'!T15 + '沼田'!T15)/2</f>
        <v>0</v>
      </c>
      <c r="R15" s="46" t="str">
        <f t="shared" si="2"/>
        <v>3</v>
      </c>
      <c r="S15" s="46" t="str">
        <f>IFERROR(
  VLOOKUP(A15, '区分マスタ'!A:B, 2, FALSE),
  "未分類"
)</f>
        <v>なし</v>
      </c>
      <c r="V15" s="46">
        <f>('伊沢'!Y15 + '沼田'!Y15)/2</f>
        <v>0</v>
      </c>
    </row>
    <row r="16">
      <c r="A16" s="46" t="str">
        <f>'伊沢'!A16</f>
        <v>38.愛媛</v>
      </c>
      <c r="B16" s="46" t="str">
        <f>'伊沢'!B16</f>
        <v>一般の人</v>
      </c>
      <c r="C16" s="46" t="str">
        <f>'伊沢'!C16</f>
        <v>ゆるキャラ</v>
      </c>
      <c r="D16" s="46" t="str">
        <f>'伊沢'!D16</f>
        <v>特になし</v>
      </c>
      <c r="E16" s="47">
        <f>'伊沢'!E16</f>
        <v>44175</v>
      </c>
      <c r="F16" s="46">
        <f>('伊沢'!I16 + '沼田'!I16)/2</f>
        <v>1</v>
      </c>
      <c r="G16" s="46">
        <f>('伊沢'!J16 + '沼田'!J16)/2</f>
        <v>1</v>
      </c>
      <c r="H16" s="46">
        <f>('伊沢'!K16 + '沼田'!K16)/2</f>
        <v>0</v>
      </c>
      <c r="I16" s="46">
        <f>('伊沢'!L16 + '沼田'!L16)/2</f>
        <v>0</v>
      </c>
      <c r="J16" s="46">
        <f>('伊沢'!M16 + '沼田'!M16)/2</f>
        <v>0</v>
      </c>
      <c r="K16" s="46">
        <f>('伊沢'!N16 + '沼田'!N16)/2</f>
        <v>0</v>
      </c>
      <c r="L16" s="46">
        <f>('伊沢'!O16 + '沼田'!O16)/2</f>
        <v>1</v>
      </c>
      <c r="M16" s="46">
        <f>('伊沢'!P16 + '沼田'!P16)/2</f>
        <v>0</v>
      </c>
      <c r="N16" s="46">
        <f>('伊沢'!Q16 + '沼田'!Q16)/2</f>
        <v>0</v>
      </c>
      <c r="O16" s="46">
        <f>('伊沢'!R16 + '沼田'!R16)/2</f>
        <v>0</v>
      </c>
      <c r="P16" s="46">
        <f>('伊沢'!S16 + '沼田'!S16)/2</f>
        <v>1</v>
      </c>
      <c r="Q16" s="46">
        <f>('伊沢'!T16 + '沼田'!T16)/2</f>
        <v>0</v>
      </c>
      <c r="R16" s="46" t="str">
        <f t="shared" si="2"/>
        <v>3</v>
      </c>
      <c r="S16" s="46" t="str">
        <f>IFERROR(
  VLOOKUP(A16, '区分マスタ'!A:B, 2, FALSE),
  "未分類"
)</f>
        <v>未分類</v>
      </c>
      <c r="V16" s="46">
        <f>('伊沢'!Y16 + '沼田'!Y16)/2</f>
        <v>0</v>
      </c>
    </row>
    <row r="17">
      <c r="A17" s="46" t="str">
        <f>'伊沢'!A17</f>
        <v>37.香川</v>
      </c>
      <c r="B17" s="46" t="str">
        <f>'伊沢'!B17</f>
        <v>一般の人</v>
      </c>
      <c r="C17" s="46" t="str">
        <f>'伊沢'!C17</f>
        <v>イラスト・ハイクオリティ</v>
      </c>
      <c r="D17" s="46" t="str">
        <f>'伊沢'!D17</f>
        <v>特になし</v>
      </c>
      <c r="E17" s="47">
        <f>'伊沢'!E17</f>
        <v>44204</v>
      </c>
      <c r="F17" s="46">
        <f>('伊沢'!I17 + '沼田'!I17)/2</f>
        <v>1</v>
      </c>
      <c r="G17" s="46">
        <f>('伊沢'!J17 + '沼田'!J17)/2</f>
        <v>1</v>
      </c>
      <c r="H17" s="46">
        <f>('伊沢'!K17 + '沼田'!K17)/2</f>
        <v>0</v>
      </c>
      <c r="I17" s="46">
        <f>('伊沢'!L17 + '沼田'!L17)/2</f>
        <v>0</v>
      </c>
      <c r="J17" s="46">
        <f>('伊沢'!M17 + '沼田'!M17)/2</f>
        <v>0</v>
      </c>
      <c r="K17" s="46">
        <f>('伊沢'!N17 + '沼田'!N17)/2</f>
        <v>0</v>
      </c>
      <c r="L17" s="46">
        <f>('伊沢'!O17 + '沼田'!O17)/2</f>
        <v>1</v>
      </c>
      <c r="M17" s="46">
        <f>('伊沢'!P17 + '沼田'!P17)/2</f>
        <v>1</v>
      </c>
      <c r="N17" s="46">
        <f>('伊沢'!Q17 + '沼田'!Q17)/2</f>
        <v>0</v>
      </c>
      <c r="O17" s="46">
        <f>('伊沢'!R17 + '沼田'!R17)/2</f>
        <v>0</v>
      </c>
      <c r="P17" s="46">
        <f>('伊沢'!S17 + '沼田'!S17)/2</f>
        <v>0</v>
      </c>
      <c r="Q17" s="46">
        <f>('伊沢'!T17 + '沼田'!T17)/2</f>
        <v>0</v>
      </c>
      <c r="R17" s="46" t="str">
        <f t="shared" si="2"/>
        <v>3</v>
      </c>
      <c r="S17" s="46" t="str">
        <f>IFERROR(
  VLOOKUP(A17, '区分マスタ'!A:B, 2, FALSE),
  "未分類"
)</f>
        <v>未分類</v>
      </c>
      <c r="V17" s="46">
        <f>('伊沢'!Y17 + '沼田'!Y17)/2</f>
        <v>0</v>
      </c>
    </row>
    <row r="18" hidden="1"/>
    <row r="19" hidden="1"/>
    <row r="20" hidden="1"/>
    <row r="21">
      <c r="A21" s="46" t="str">
        <f>'伊沢'!A21</f>
        <v>20.長野</v>
      </c>
      <c r="B21" s="46" t="str">
        <f>'伊沢'!B21</f>
        <v>一般の人</v>
      </c>
      <c r="C21" s="46" t="str">
        <f>'伊沢'!C21</f>
        <v>普通</v>
      </c>
      <c r="D21" s="46" t="str">
        <f>'伊沢'!D21</f>
        <v>特になし</v>
      </c>
      <c r="E21" s="48">
        <f>'伊沢'!E21</f>
        <v>45121</v>
      </c>
      <c r="F21" s="46">
        <f>('伊沢'!I21 + '沼田'!I21)/2</f>
        <v>1</v>
      </c>
      <c r="G21" s="46">
        <f>('伊沢'!J21 + '沼田'!J21)/2</f>
        <v>1</v>
      </c>
      <c r="H21" s="46">
        <f>('伊沢'!K21 + '沼田'!K21)/2</f>
        <v>0</v>
      </c>
      <c r="I21" s="46">
        <f>('伊沢'!L21 + '沼田'!L21)/2</f>
        <v>0</v>
      </c>
      <c r="J21" s="46">
        <f>('伊沢'!M21 + '沼田'!M21)/2</f>
        <v>0</v>
      </c>
      <c r="K21" s="46">
        <f>('伊沢'!N21 + '沼田'!N21)/2</f>
        <v>0</v>
      </c>
      <c r="L21" s="46">
        <f>('伊沢'!O21 + '沼田'!O21)/2</f>
        <v>1</v>
      </c>
      <c r="M21" s="46">
        <f>('伊沢'!P21 + '沼田'!P21)/2</f>
        <v>1</v>
      </c>
      <c r="N21" s="46">
        <f>('伊沢'!Q21 + '沼田'!Q21)/2</f>
        <v>0</v>
      </c>
      <c r="O21" s="46">
        <f>('伊沢'!R21 + '沼田'!R21)/2</f>
        <v>0</v>
      </c>
      <c r="P21" s="46">
        <f>('伊沢'!S21 + '沼田'!S21)/2</f>
        <v>0</v>
      </c>
      <c r="Q21" s="46">
        <f>('伊沢'!T21 + '沼田'!T21)/2</f>
        <v>0</v>
      </c>
      <c r="R21" s="46" t="str">
        <f t="shared" ref="R21:R24" si="3">IFS(
  AND(E21&gt;=DATE(2020,1,1), E21&lt;=DATE(2020,4,30)),"1",
  AND(E21&gt;=DATE(2020,5,1), E21&lt;=DATE(2020,8,31)),"2",
  AND(E21&gt;=DATE(2020,9,1), E21&lt;=DATE(2021,1,31)),"3",
  AND(E21&gt;=DATE(2021,2,1), E21&lt;=DATE(2021,5,31)),"4",
  AND(E21&gt;=DATE(2021,6,1), E21&lt;=DATE(2021,8,31)),"5",
  AND(E21&gt;=DATE(2021,9,1), E21&lt;=DATE(2022,2,28)),"6",
  AND(E21&gt;=DATE(2022,3,1), E21&lt;=DATE(2022,8,31)),"7",
  AND(E21&gt;=DATE(2022,9,1), E21&lt;=DATE(2023,1,31)),"8",
  AND(E21&gt;=DATE(2023,2,1)),"9",
  TRUE,"該当なし"
)</f>
        <v>9</v>
      </c>
      <c r="S21" s="46" t="str">
        <f>IFERROR(
  VLOOKUP(A21, '区分マスタ'!A:B, 2, FALSE),
  "未分類"
)</f>
        <v>未分類</v>
      </c>
      <c r="V21" s="46">
        <f>('伊沢'!Y21 + '沼田'!Y21)/2</f>
        <v>0</v>
      </c>
    </row>
    <row r="22">
      <c r="A22" s="46" t="str">
        <f>'伊沢'!A22</f>
        <v>20.長野</v>
      </c>
      <c r="B22" s="46" t="str">
        <f>'伊沢'!B22</f>
        <v>一般の人</v>
      </c>
      <c r="C22" s="46" t="str">
        <f>'伊沢'!C22</f>
        <v>パワポレベル</v>
      </c>
      <c r="D22" s="46" t="str">
        <f>'伊沢'!D22</f>
        <v>来訪は止めて</v>
      </c>
      <c r="E22" s="47">
        <f>'伊沢'!E22</f>
        <v>44271</v>
      </c>
      <c r="F22" s="46">
        <f>('伊沢'!I22 + '沼田'!I22)/2</f>
        <v>0</v>
      </c>
      <c r="G22" s="46">
        <f>('伊沢'!J22 + '沼田'!J22)/2</f>
        <v>1</v>
      </c>
      <c r="H22" s="46">
        <f>('伊沢'!K22 + '沼田'!K22)/2</f>
        <v>1</v>
      </c>
      <c r="I22" s="46">
        <f>('伊沢'!L22 + '沼田'!L22)/2</f>
        <v>0</v>
      </c>
      <c r="J22" s="46">
        <f>('伊沢'!M22 + '沼田'!M22)/2</f>
        <v>1</v>
      </c>
      <c r="K22" s="46">
        <f>('伊沢'!N22 + '沼田'!N22)/2</f>
        <v>1</v>
      </c>
      <c r="L22" s="46">
        <f>('伊沢'!O22 + '沼田'!O22)/2</f>
        <v>0</v>
      </c>
      <c r="M22" s="46">
        <f>('伊沢'!P22 + '沼田'!P22)/2</f>
        <v>0</v>
      </c>
      <c r="N22" s="46">
        <f>('伊沢'!Q22 + '沼田'!Q22)/2</f>
        <v>0</v>
      </c>
      <c r="O22" s="46">
        <f>('伊沢'!R22 + '沼田'!R22)/2</f>
        <v>0</v>
      </c>
      <c r="P22" s="46">
        <f>('伊沢'!S22 + '沼田'!S22)/2</f>
        <v>0</v>
      </c>
      <c r="Q22" s="46">
        <f>('伊沢'!T22 + '沼田'!T22)/2</f>
        <v>0</v>
      </c>
      <c r="R22" s="46" t="str">
        <f t="shared" si="3"/>
        <v>4</v>
      </c>
      <c r="S22" s="46" t="str">
        <f>IFERROR(
  VLOOKUP(A22, '区分マスタ'!A:B, 2, FALSE),
  "未分類"
)</f>
        <v>未分類</v>
      </c>
      <c r="V22" s="46">
        <f>('伊沢'!Y22 + '沼田'!Y22)/2</f>
        <v>0</v>
      </c>
    </row>
    <row r="23">
      <c r="A23" s="46" t="str">
        <f>'伊沢'!A23</f>
        <v>15.新潟</v>
      </c>
      <c r="B23" s="46" t="str">
        <f>'伊沢'!B23</f>
        <v>事業者</v>
      </c>
      <c r="C23" s="46" t="str">
        <f>'伊沢'!C23</f>
        <v/>
      </c>
      <c r="D23" s="46" t="str">
        <f>'伊沢'!D23</f>
        <v/>
      </c>
      <c r="E23" s="47">
        <f>'伊沢'!E23</f>
        <v>44287</v>
      </c>
      <c r="F23" s="46">
        <f>('伊沢'!I23 + '沼田'!I23)/2</f>
        <v>1</v>
      </c>
      <c r="G23" s="46">
        <f>('伊沢'!J23 + '沼田'!J23)/2</f>
        <v>0</v>
      </c>
      <c r="H23" s="46">
        <f>('伊沢'!K23 + '沼田'!K23)/2</f>
        <v>0</v>
      </c>
      <c r="I23" s="46">
        <f>('伊沢'!L23 + '沼田'!L23)/2</f>
        <v>0</v>
      </c>
      <c r="J23" s="46">
        <f>('伊沢'!M23 + '沼田'!M23)/2</f>
        <v>0</v>
      </c>
      <c r="K23" s="46">
        <f>('伊沢'!N23 + '沼田'!N23)/2</f>
        <v>0</v>
      </c>
      <c r="L23" s="46">
        <f>('伊沢'!O23 + '沼田'!O23)/2</f>
        <v>1</v>
      </c>
      <c r="M23" s="46">
        <f>('伊沢'!P23 + '沼田'!P23)/2</f>
        <v>0</v>
      </c>
      <c r="N23" s="46">
        <f>('伊沢'!Q23 + '沼田'!Q23)/2</f>
        <v>0</v>
      </c>
      <c r="O23" s="46">
        <f>('伊沢'!R23 + '沼田'!R23)/2</f>
        <v>0</v>
      </c>
      <c r="P23" s="46">
        <f>('伊沢'!S23 + '沼田'!S23)/2</f>
        <v>0</v>
      </c>
      <c r="Q23" s="46">
        <f>('伊沢'!T23 + '沼田'!T23)/2</f>
        <v>0</v>
      </c>
      <c r="R23" s="46" t="str">
        <f t="shared" si="3"/>
        <v>4</v>
      </c>
      <c r="S23" s="46" t="str">
        <f>IFERROR(
  VLOOKUP(A23, '区分マスタ'!A:B, 2, FALSE),
  "未分類"
)</f>
        <v>未分類</v>
      </c>
      <c r="V23" s="46">
        <f>('伊沢'!Y23 + '沼田'!Y23)/2</f>
        <v>0</v>
      </c>
    </row>
    <row r="24">
      <c r="A24" s="46" t="str">
        <f>'伊沢'!A24</f>
        <v>20.長野</v>
      </c>
      <c r="B24" s="46" t="str">
        <f>'伊沢'!B24</f>
        <v>一般の人</v>
      </c>
      <c r="C24" s="46" t="str">
        <f>'伊沢'!C24</f>
        <v>普通</v>
      </c>
      <c r="D24" s="46" t="str">
        <f>'伊沢'!D24</f>
        <v>他県との往来控えて</v>
      </c>
      <c r="E24" s="48">
        <f>'伊沢'!E24</f>
        <v>44305</v>
      </c>
      <c r="F24" s="46">
        <f>('伊沢'!I24 + '沼田'!I24)/2</f>
        <v>0</v>
      </c>
      <c r="G24" s="46">
        <f>('伊沢'!J24 + '沼田'!J24)/2</f>
        <v>0</v>
      </c>
      <c r="H24" s="46">
        <f>('伊沢'!K24 + '沼田'!K24)/2</f>
        <v>0</v>
      </c>
      <c r="I24" s="46">
        <f>('伊沢'!L24 + '沼田'!L24)/2</f>
        <v>1</v>
      </c>
      <c r="J24" s="46">
        <f>('伊沢'!M24 + '沼田'!M24)/2</f>
        <v>0</v>
      </c>
      <c r="K24" s="46">
        <f>('伊沢'!N24 + '沼田'!N24)/2</f>
        <v>1</v>
      </c>
      <c r="L24" s="46">
        <f>('伊沢'!O24 + '沼田'!O24)/2</f>
        <v>0</v>
      </c>
      <c r="M24" s="46">
        <f>('伊沢'!P24 + '沼田'!P24)/2</f>
        <v>0</v>
      </c>
      <c r="N24" s="46">
        <f>('伊沢'!Q24 + '沼田'!Q24)/2</f>
        <v>0</v>
      </c>
      <c r="O24" s="46">
        <f>('伊沢'!R24 + '沼田'!R24)/2</f>
        <v>0</v>
      </c>
      <c r="P24" s="46">
        <f>('伊沢'!S24 + '沼田'!S24)/2</f>
        <v>1</v>
      </c>
      <c r="Q24" s="46">
        <f>('伊沢'!T24 + '沼田'!T24)/2</f>
        <v>0</v>
      </c>
      <c r="R24" s="46" t="str">
        <f t="shared" si="3"/>
        <v>4</v>
      </c>
      <c r="S24" s="46" t="str">
        <f>IFERROR(
  VLOOKUP(A24, '区分マスタ'!A:B, 2, FALSE),
  "未分類"
)</f>
        <v>未分類</v>
      </c>
      <c r="V24" s="46">
        <f>('伊沢'!Y24 + '沼田'!Y24)/2</f>
        <v>0</v>
      </c>
    </row>
    <row r="25" hidden="1"/>
    <row r="26">
      <c r="A26" s="46" t="str">
        <f>'伊沢'!A26</f>
        <v>02.青森県</v>
      </c>
      <c r="B26" s="46" t="str">
        <f>'伊沢'!B26</f>
        <v>一般の人</v>
      </c>
      <c r="C26" s="46" t="str">
        <f>'伊沢'!C26</f>
        <v>ピクト風イラストあり・ハイクオリティ</v>
      </c>
      <c r="D26" s="46" t="str">
        <f>'伊沢'!D26</f>
        <v>「青森を守ろう」の是非</v>
      </c>
      <c r="E26" s="47">
        <f>'伊沢'!E26</f>
        <v>44299</v>
      </c>
      <c r="F26" s="46">
        <f>('伊沢'!I26 + '沼田'!I26)/2</f>
        <v>0</v>
      </c>
      <c r="G26" s="46">
        <f>('伊沢'!J26 + '沼田'!J26)/2</f>
        <v>1</v>
      </c>
      <c r="H26" s="46">
        <f>('伊沢'!K26 + '沼田'!K26)/2</f>
        <v>0</v>
      </c>
      <c r="I26" s="46">
        <f>('伊沢'!L26 + '沼田'!L26)/2</f>
        <v>0</v>
      </c>
      <c r="J26" s="46">
        <f>('伊沢'!M26 + '沼田'!M26)/2</f>
        <v>1</v>
      </c>
      <c r="K26" s="46">
        <f>('伊沢'!N26 + '沼田'!N26)/2</f>
        <v>0</v>
      </c>
      <c r="L26" s="46">
        <f>('伊沢'!O26 + '沼田'!O26)/2</f>
        <v>1</v>
      </c>
      <c r="M26" s="46">
        <f>('伊沢'!P26 + '沼田'!P26)/2</f>
        <v>0</v>
      </c>
      <c r="N26" s="46">
        <f>('伊沢'!Q26 + '沼田'!Q26)/2</f>
        <v>0</v>
      </c>
      <c r="O26" s="46">
        <f>('伊沢'!R26 + '沼田'!R26)/2</f>
        <v>0</v>
      </c>
      <c r="P26" s="46">
        <f>('伊沢'!S26 + '沼田'!S26)/2</f>
        <v>1</v>
      </c>
      <c r="Q26" s="46">
        <f>('伊沢'!T26 + '沼田'!T26)/2</f>
        <v>0</v>
      </c>
      <c r="R26" s="46" t="str">
        <f t="shared" ref="R26:R33" si="4">IFS(
  AND(E26&gt;=DATE(2020,1,1), E26&lt;=DATE(2020,4,30)),"1",
  AND(E26&gt;=DATE(2020,5,1), E26&lt;=DATE(2020,8,31)),"2",
  AND(E26&gt;=DATE(2020,9,1), E26&lt;=DATE(2021,1,31)),"3",
  AND(E26&gt;=DATE(2021,2,1), E26&lt;=DATE(2021,5,31)),"4",
  AND(E26&gt;=DATE(2021,6,1), E26&lt;=DATE(2021,8,31)),"5",
  AND(E26&gt;=DATE(2021,9,1), E26&lt;=DATE(2022,2,28)),"6",
  AND(E26&gt;=DATE(2022,3,1), E26&lt;=DATE(2022,8,31)),"7",
  AND(E26&gt;=DATE(2022,9,1), E26&lt;=DATE(2023,1,31)),"8",
  AND(E26&gt;=DATE(2023,2,1)),"9",
  TRUE,"該当なし"
)</f>
        <v>4</v>
      </c>
      <c r="S26" s="46" t="str">
        <f>IFERROR(
  VLOOKUP(A26, '区分マスタ'!A:B, 2, FALSE),
  "未分類"
)</f>
        <v>なし</v>
      </c>
      <c r="V26" s="46">
        <f>('伊沢'!Y26 + '沼田'!Y26)/2</f>
        <v>0</v>
      </c>
    </row>
    <row r="27">
      <c r="A27" s="46" t="str">
        <f>'伊沢'!A27</f>
        <v>46.鹿児島</v>
      </c>
      <c r="B27" s="46" t="str">
        <f>'伊沢'!B27</f>
        <v>事業者</v>
      </c>
      <c r="C27" s="46" t="str">
        <f>'伊沢'!C27</f>
        <v>パワポレベル・イラストあり</v>
      </c>
      <c r="D27" s="46" t="str">
        <f>'伊沢'!D27</f>
        <v>特になし</v>
      </c>
      <c r="E27" s="47">
        <f>'伊沢'!E27</f>
        <v>44375</v>
      </c>
      <c r="F27" s="46">
        <f>('伊沢'!I27 + '沼田'!I27)/2</f>
        <v>1</v>
      </c>
      <c r="G27" s="46">
        <f>('伊沢'!J27 + '沼田'!J27)/2</f>
        <v>1</v>
      </c>
      <c r="H27" s="46">
        <f>('伊沢'!K27 + '沼田'!K27)/2</f>
        <v>1</v>
      </c>
      <c r="I27" s="46">
        <f>('伊沢'!L27 + '沼田'!L27)/2</f>
        <v>0</v>
      </c>
      <c r="J27" s="46">
        <f>('伊沢'!M27 + '沼田'!M27)/2</f>
        <v>1</v>
      </c>
      <c r="K27" s="46">
        <f>('伊沢'!N27 + '沼田'!N27)/2</f>
        <v>0</v>
      </c>
      <c r="L27" s="46">
        <f>('伊沢'!O27 + '沼田'!O27)/2</f>
        <v>1</v>
      </c>
      <c r="M27" s="46">
        <f>('伊沢'!P27 + '沼田'!P27)/2</f>
        <v>1</v>
      </c>
      <c r="N27" s="46">
        <f>('伊沢'!Q27 + '沼田'!Q27)/2</f>
        <v>0</v>
      </c>
      <c r="O27" s="46">
        <f>('伊沢'!R27 + '沼田'!R27)/2</f>
        <v>0</v>
      </c>
      <c r="P27" s="46">
        <f>('伊沢'!S27 + '沼田'!S27)/2</f>
        <v>0</v>
      </c>
      <c r="Q27" s="46">
        <f>('伊沢'!T27 + '沼田'!T27)/2</f>
        <v>0</v>
      </c>
      <c r="R27" s="46" t="str">
        <f t="shared" si="4"/>
        <v>5</v>
      </c>
      <c r="S27" s="46" t="str">
        <f>IFERROR(
  VLOOKUP(A27, '区分マスタ'!A:B, 2, FALSE),
  "未分類"
)</f>
        <v>未分類</v>
      </c>
      <c r="V27" s="46">
        <f>('伊沢'!Y27 + '沼田'!Y27)/2</f>
        <v>0</v>
      </c>
    </row>
    <row r="28">
      <c r="A28" s="46" t="str">
        <f>'伊沢'!A28</f>
        <v>46.鹿児島</v>
      </c>
      <c r="B28" s="46" t="str">
        <f>'伊沢'!B28</f>
        <v>飲食店</v>
      </c>
      <c r="C28" s="46" t="str">
        <f>'伊沢'!C28</f>
        <v>ゆるキャラ</v>
      </c>
      <c r="D28" s="46" t="str">
        <f>'伊沢'!D28</f>
        <v>特になし</v>
      </c>
      <c r="E28" s="47">
        <f>'伊沢'!E28</f>
        <v>44375</v>
      </c>
      <c r="F28" s="46">
        <f>('伊沢'!I28 + '沼田'!I28)/2</f>
        <v>0</v>
      </c>
      <c r="G28" s="46">
        <f>('伊沢'!J28 + '沼田'!J28)/2</f>
        <v>0.5</v>
      </c>
      <c r="H28" s="46">
        <f>('伊沢'!K28 + '沼田'!K28)/2</f>
        <v>0.5</v>
      </c>
      <c r="I28" s="46">
        <f>('伊沢'!L28 + '沼田'!L28)/2</f>
        <v>0</v>
      </c>
      <c r="J28" s="46">
        <f>('伊沢'!M28 + '沼田'!M28)/2</f>
        <v>1</v>
      </c>
      <c r="K28" s="46">
        <f>('伊沢'!N28 + '沼田'!N28)/2</f>
        <v>0</v>
      </c>
      <c r="L28" s="46">
        <f>('伊沢'!O28 + '沼田'!O28)/2</f>
        <v>1</v>
      </c>
      <c r="M28" s="46">
        <f>('伊沢'!P28 + '沼田'!P28)/2</f>
        <v>0</v>
      </c>
      <c r="N28" s="46">
        <f>('伊沢'!Q28 + '沼田'!Q28)/2</f>
        <v>0</v>
      </c>
      <c r="O28" s="46">
        <f>('伊沢'!R28 + '沼田'!R28)/2</f>
        <v>0</v>
      </c>
      <c r="P28" s="46">
        <f>('伊沢'!S28 + '沼田'!S28)/2</f>
        <v>0</v>
      </c>
      <c r="Q28" s="46">
        <f>('伊沢'!T28 + '沼田'!T28)/2</f>
        <v>0</v>
      </c>
      <c r="R28" s="46" t="str">
        <f t="shared" si="4"/>
        <v>5</v>
      </c>
      <c r="S28" s="46" t="str">
        <f>IFERROR(
  VLOOKUP(A28, '区分マスタ'!A:B, 2, FALSE),
  "未分類"
)</f>
        <v>未分類</v>
      </c>
      <c r="V28" s="46">
        <f>('伊沢'!Y28 + '沼田'!Y28)/2</f>
        <v>0</v>
      </c>
    </row>
    <row r="29">
      <c r="A29" s="46" t="str">
        <f>'伊沢'!A29</f>
        <v>46.鹿児島</v>
      </c>
      <c r="B29" s="46" t="str">
        <f>'伊沢'!B29</f>
        <v>イベント参加者</v>
      </c>
      <c r="C29" s="46" t="str">
        <f>'伊沢'!C29</f>
        <v>ゆるキャラ</v>
      </c>
      <c r="D29" s="46" t="str">
        <f>'伊沢'!D29</f>
        <v>特になし</v>
      </c>
      <c r="E29" s="47">
        <f>'伊沢'!E29</f>
        <v>44375</v>
      </c>
      <c r="F29" s="46">
        <f>('伊沢'!I29 + '沼田'!I29)/2</f>
        <v>0</v>
      </c>
      <c r="G29" s="46">
        <f>('伊沢'!J29 + '沼田'!J29)/2</f>
        <v>0.5</v>
      </c>
      <c r="H29" s="46">
        <f>('伊沢'!K29 + '沼田'!K29)/2</f>
        <v>0.5</v>
      </c>
      <c r="I29" s="46">
        <f>('伊沢'!L29 + '沼田'!L29)/2</f>
        <v>0</v>
      </c>
      <c r="J29" s="46">
        <f>('伊沢'!M29 + '沼田'!M29)/2</f>
        <v>0</v>
      </c>
      <c r="K29" s="46">
        <f>('伊沢'!N29 + '沼田'!N29)/2</f>
        <v>0</v>
      </c>
      <c r="L29" s="46">
        <f>('伊沢'!O29 + '沼田'!O29)/2</f>
        <v>0</v>
      </c>
      <c r="M29" s="46">
        <f>('伊沢'!P29 + '沼田'!P29)/2</f>
        <v>0</v>
      </c>
      <c r="N29" s="46">
        <f>('伊沢'!Q29 + '沼田'!Q29)/2</f>
        <v>0</v>
      </c>
      <c r="O29" s="46">
        <f>('伊沢'!R29 + '沼田'!R29)/2</f>
        <v>0</v>
      </c>
      <c r="P29" s="46">
        <f>('伊沢'!S29 + '沼田'!S29)/2</f>
        <v>0</v>
      </c>
      <c r="Q29" s="46">
        <f>('伊沢'!T29 + '沼田'!T29)/2</f>
        <v>0</v>
      </c>
      <c r="R29" s="46" t="str">
        <f t="shared" si="4"/>
        <v>5</v>
      </c>
      <c r="S29" s="46" t="str">
        <f>IFERROR(
  VLOOKUP(A29, '区分マスタ'!A:B, 2, FALSE),
  "未分類"
)</f>
        <v>未分類</v>
      </c>
      <c r="V29" s="46">
        <f>('伊沢'!Y29 + '沼田'!Y29)/2</f>
        <v>0</v>
      </c>
    </row>
    <row r="30">
      <c r="A30" s="46" t="str">
        <f>'伊沢'!A30</f>
        <v>46.鹿児島</v>
      </c>
      <c r="B30" s="46" t="str">
        <f>'伊沢'!B30</f>
        <v>若者</v>
      </c>
      <c r="C30" s="46" t="str">
        <f>'伊沢'!C30</f>
        <v>ゆるキャラ</v>
      </c>
      <c r="D30" s="46" t="str">
        <f>'伊沢'!D30</f>
        <v>子どもに厳しい？</v>
      </c>
      <c r="E30" s="47">
        <f>'伊沢'!E30</f>
        <v>44375</v>
      </c>
      <c r="F30" s="46">
        <f>('伊沢'!I30 + '沼田'!I30)/2</f>
        <v>0</v>
      </c>
      <c r="G30" s="46">
        <f>('伊沢'!J30 + '沼田'!J30)/2</f>
        <v>0.5</v>
      </c>
      <c r="H30" s="46">
        <f>('伊沢'!K30 + '沼田'!K30)/2</f>
        <v>0</v>
      </c>
      <c r="I30" s="46">
        <f>('伊沢'!L30 + '沼田'!L30)/2</f>
        <v>0</v>
      </c>
      <c r="J30" s="46">
        <f>('伊沢'!M30 + '沼田'!M30)/2</f>
        <v>0</v>
      </c>
      <c r="K30" s="46">
        <f>('伊沢'!N30 + '沼田'!N30)/2</f>
        <v>0</v>
      </c>
      <c r="L30" s="46">
        <f>('伊沢'!O30 + '沼田'!O30)/2</f>
        <v>1</v>
      </c>
      <c r="M30" s="46">
        <f>('伊沢'!P30 + '沼田'!P30)/2</f>
        <v>0</v>
      </c>
      <c r="N30" s="46">
        <f>('伊沢'!Q30 + '沼田'!Q30)/2</f>
        <v>0</v>
      </c>
      <c r="O30" s="46">
        <f>('伊沢'!R30 + '沼田'!R30)/2</f>
        <v>1</v>
      </c>
      <c r="P30" s="46">
        <f>('伊沢'!S30 + '沼田'!S30)/2</f>
        <v>1</v>
      </c>
      <c r="Q30" s="46">
        <f>('伊沢'!T30 + '沼田'!T30)/2</f>
        <v>0</v>
      </c>
      <c r="R30" s="46" t="str">
        <f t="shared" si="4"/>
        <v>5</v>
      </c>
      <c r="S30" s="46" t="str">
        <f>IFERROR(
  VLOOKUP(A30, '区分マスタ'!A:B, 2, FALSE),
  "未分類"
)</f>
        <v>未分類</v>
      </c>
      <c r="V30" s="46">
        <f>('伊沢'!Y30 + '沼田'!Y30)/2</f>
        <v>0</v>
      </c>
    </row>
    <row r="31">
      <c r="A31" s="46" t="str">
        <f>'伊沢'!A31</f>
        <v>46.鹿児島</v>
      </c>
      <c r="B31" s="46" t="str">
        <f>'伊沢'!B31</f>
        <v>学校や職場</v>
      </c>
      <c r="C31" s="46" t="str">
        <f>'伊沢'!C31</f>
        <v>ゆるキャラ</v>
      </c>
      <c r="D31" s="46" t="str">
        <f>'伊沢'!D31</f>
        <v>部活狙い撃ち</v>
      </c>
      <c r="E31" s="47">
        <f>'伊沢'!E31</f>
        <v>44375</v>
      </c>
      <c r="F31" s="46">
        <f>('伊沢'!I31 + '沼田'!I31)/2</f>
        <v>0</v>
      </c>
      <c r="G31" s="46">
        <f>('伊沢'!J31 + '沼田'!J31)/2</f>
        <v>1</v>
      </c>
      <c r="H31" s="46">
        <f>('伊沢'!K31 + '沼田'!K31)/2</f>
        <v>1</v>
      </c>
      <c r="I31" s="46">
        <f>('伊沢'!L31 + '沼田'!L31)/2</f>
        <v>0</v>
      </c>
      <c r="J31" s="46">
        <f>('伊沢'!M31 + '沼田'!M31)/2</f>
        <v>1</v>
      </c>
      <c r="K31" s="46">
        <f>('伊沢'!N31 + '沼田'!N31)/2</f>
        <v>0</v>
      </c>
      <c r="L31" s="46">
        <f>('伊沢'!O31 + '沼田'!O31)/2</f>
        <v>0</v>
      </c>
      <c r="M31" s="46">
        <f>('伊沢'!P31 + '沼田'!P31)/2</f>
        <v>0</v>
      </c>
      <c r="N31" s="46">
        <f>('伊沢'!Q31 + '沼田'!Q31)/2</f>
        <v>0</v>
      </c>
      <c r="O31" s="46">
        <f>('伊沢'!R31 + '沼田'!R31)/2</f>
        <v>0</v>
      </c>
      <c r="P31" s="46">
        <f>('伊沢'!S31 + '沼田'!S31)/2</f>
        <v>0</v>
      </c>
      <c r="Q31" s="46">
        <f>('伊沢'!T31 + '沼田'!T31)/2</f>
        <v>0</v>
      </c>
      <c r="R31" s="46" t="str">
        <f t="shared" si="4"/>
        <v>5</v>
      </c>
      <c r="S31" s="46" t="str">
        <f>IFERROR(
  VLOOKUP(A31, '区分マスタ'!A:B, 2, FALSE),
  "未分類"
)</f>
        <v>未分類</v>
      </c>
      <c r="V31" s="46">
        <f>('伊沢'!Y31 + '沼田'!Y31)/2</f>
        <v>0</v>
      </c>
    </row>
    <row r="32">
      <c r="A32" s="46" t="str">
        <f>'伊沢'!A32</f>
        <v>20.長野</v>
      </c>
      <c r="B32" s="46" t="str">
        <f>'伊沢'!B32</f>
        <v>一般の人</v>
      </c>
      <c r="C32" s="46" t="str">
        <f>'伊沢'!C32</f>
        <v>普通</v>
      </c>
      <c r="D32" s="46" t="str">
        <f>'伊沢'!D32</f>
        <v>感染拡大地域にはいかない</v>
      </c>
      <c r="E32" s="48">
        <f>'伊沢'!E32</f>
        <v>44390</v>
      </c>
      <c r="F32" s="46">
        <f>('伊沢'!I32 + '沼田'!I32)/2</f>
        <v>0</v>
      </c>
      <c r="G32" s="46">
        <f>('伊沢'!J32 + '沼田'!J32)/2</f>
        <v>1</v>
      </c>
      <c r="H32" s="46">
        <f>('伊沢'!K32 + '沼田'!K32)/2</f>
        <v>0</v>
      </c>
      <c r="I32" s="46">
        <f>('伊沢'!L32 + '沼田'!L32)/2</f>
        <v>0</v>
      </c>
      <c r="J32" s="46">
        <f>('伊沢'!M32 + '沼田'!M32)/2</f>
        <v>0</v>
      </c>
      <c r="K32" s="46">
        <f>('伊沢'!N32 + '沼田'!N32)/2</f>
        <v>1</v>
      </c>
      <c r="L32" s="46">
        <f>('伊沢'!O32 + '沼田'!O32)/2</f>
        <v>0</v>
      </c>
      <c r="M32" s="46">
        <f>('伊沢'!P32 + '沼田'!P32)/2</f>
        <v>0</v>
      </c>
      <c r="N32" s="46">
        <f>('伊沢'!Q32 + '沼田'!Q32)/2</f>
        <v>0</v>
      </c>
      <c r="O32" s="46">
        <f>('伊沢'!R32 + '沼田'!R32)/2</f>
        <v>0</v>
      </c>
      <c r="P32" s="46">
        <f>('伊沢'!S32 + '沼田'!S32)/2</f>
        <v>0</v>
      </c>
      <c r="Q32" s="46">
        <f>('伊沢'!T32 + '沼田'!T32)/2</f>
        <v>0</v>
      </c>
      <c r="R32" s="46" t="str">
        <f t="shared" si="4"/>
        <v>5</v>
      </c>
      <c r="S32" s="46" t="str">
        <f>IFERROR(
  VLOOKUP(A32, '区分マスタ'!A:B, 2, FALSE),
  "未分類"
)</f>
        <v>未分類</v>
      </c>
      <c r="V32" s="46">
        <f>('伊沢'!Y32 + '沼田'!Y32)/2</f>
        <v>0</v>
      </c>
    </row>
    <row r="33">
      <c r="A33" s="46" t="str">
        <f>'伊沢'!A33</f>
        <v>20.長野</v>
      </c>
      <c r="B33" s="46" t="str">
        <f>'伊沢'!B33</f>
        <v>一般の人</v>
      </c>
      <c r="C33" s="46" t="str">
        <f>'伊沢'!C33</f>
        <v>ハイクオリティ</v>
      </c>
      <c r="D33" s="46" t="str">
        <f>'伊沢'!D33</f>
        <v>特になし</v>
      </c>
      <c r="E33" s="48">
        <f>'伊沢'!E33</f>
        <v>44385</v>
      </c>
      <c r="F33" s="46">
        <f>('伊沢'!I33 + '沼田'!I33)/2</f>
        <v>1</v>
      </c>
      <c r="G33" s="46">
        <f>('伊沢'!J33 + '沼田'!J33)/2</f>
        <v>1</v>
      </c>
      <c r="H33" s="46">
        <f>('伊沢'!K33 + '沼田'!K33)/2</f>
        <v>1</v>
      </c>
      <c r="I33" s="46">
        <f>('伊沢'!L33 + '沼田'!L33)/2</f>
        <v>0</v>
      </c>
      <c r="J33" s="46">
        <f>('伊沢'!M33 + '沼田'!M33)/2</f>
        <v>0</v>
      </c>
      <c r="K33" s="46">
        <f>('伊沢'!N33 + '沼田'!N33)/2</f>
        <v>0</v>
      </c>
      <c r="L33" s="46">
        <f>('伊沢'!O33 + '沼田'!O33)/2</f>
        <v>1</v>
      </c>
      <c r="M33" s="46">
        <f>('伊沢'!P33 + '沼田'!P33)/2</f>
        <v>0</v>
      </c>
      <c r="N33" s="46">
        <f>('伊沢'!Q33 + '沼田'!Q33)/2</f>
        <v>0</v>
      </c>
      <c r="O33" s="46">
        <f>('伊沢'!R33 + '沼田'!R33)/2</f>
        <v>1</v>
      </c>
      <c r="P33" s="46">
        <f>('伊沢'!S33 + '沼田'!S33)/2</f>
        <v>0</v>
      </c>
      <c r="Q33" s="46">
        <f>('伊沢'!T33 + '沼田'!T33)/2</f>
        <v>0</v>
      </c>
      <c r="R33" s="46" t="str">
        <f t="shared" si="4"/>
        <v>5</v>
      </c>
      <c r="S33" s="46" t="str">
        <f>IFERROR(
  VLOOKUP(A33, '区分マスタ'!A:B, 2, FALSE),
  "未分類"
)</f>
        <v>未分類</v>
      </c>
      <c r="V33" s="46">
        <f>('伊沢'!Y33 + '沼田'!Y33)/2</f>
        <v>0</v>
      </c>
    </row>
    <row r="34" hidden="1"/>
    <row r="35">
      <c r="A35" s="46" t="str">
        <f>'伊沢'!A35</f>
        <v>15.新潟</v>
      </c>
      <c r="B35" s="46" t="str">
        <f>'伊沢'!B35</f>
        <v>一般の人</v>
      </c>
      <c r="C35" s="46" t="str">
        <f>'伊沢'!C35</f>
        <v>パワポレベル・いらすとや</v>
      </c>
      <c r="D35" s="46" t="str">
        <f>'伊沢'!D35</f>
        <v>特になし</v>
      </c>
      <c r="E35" s="47">
        <f>'伊沢'!E35</f>
        <v>44428</v>
      </c>
      <c r="F35" s="46">
        <f>('伊沢'!I35 + '沼田'!I35)/2</f>
        <v>0</v>
      </c>
      <c r="G35" s="46">
        <f>('伊沢'!J35 + '沼田'!J35)/2</f>
        <v>1</v>
      </c>
      <c r="H35" s="46">
        <f>('伊沢'!K35 + '沼田'!K35)/2</f>
        <v>0</v>
      </c>
      <c r="I35" s="46">
        <f>('伊沢'!L35 + '沼田'!L35)/2</f>
        <v>0</v>
      </c>
      <c r="J35" s="46">
        <f>('伊沢'!M35 + '沼田'!M35)/2</f>
        <v>0</v>
      </c>
      <c r="K35" s="46">
        <f>('伊沢'!N35 + '沼田'!N35)/2</f>
        <v>0.5</v>
      </c>
      <c r="L35" s="46">
        <f>('伊沢'!O35 + '沼田'!O35)/2</f>
        <v>0</v>
      </c>
      <c r="M35" s="46">
        <f>('伊沢'!P35 + '沼田'!P35)/2</f>
        <v>0</v>
      </c>
      <c r="N35" s="46">
        <f>('伊沢'!Q35 + '沼田'!Q35)/2</f>
        <v>0</v>
      </c>
      <c r="O35" s="46">
        <f>('伊沢'!R35 + '沼田'!R35)/2</f>
        <v>0</v>
      </c>
      <c r="P35" s="46">
        <f>('伊沢'!S35 + '沼田'!S35)/2</f>
        <v>0</v>
      </c>
      <c r="Q35" s="46">
        <f>('伊沢'!T35 + '沼田'!T35)/2</f>
        <v>0</v>
      </c>
      <c r="R35" s="46" t="str">
        <f>IFS(
  AND(E35&gt;=DATE(2020,1,1), E35&lt;=DATE(2020,4,30)),"1",
  AND(E35&gt;=DATE(2020,5,1), E35&lt;=DATE(2020,8,31)),"2",
  AND(E35&gt;=DATE(2020,9,1), E35&lt;=DATE(2021,1,31)),"3",
  AND(E35&gt;=DATE(2021,2,1), E35&lt;=DATE(2021,5,31)),"4",
  AND(E35&gt;=DATE(2021,6,1), E35&lt;=DATE(2021,8,31)),"5",
  AND(E35&gt;=DATE(2021,9,1), E35&lt;=DATE(2022,2,28)),"6",
  AND(E35&gt;=DATE(2022,3,1), E35&lt;=DATE(2022,8,31)),"7",
  AND(E35&gt;=DATE(2022,9,1), E35&lt;=DATE(2023,1,31)),"8",
  AND(E35&gt;=DATE(2023,2,1)),"9",
  TRUE,"該当なし"
)</f>
        <v>5</v>
      </c>
      <c r="S35" s="46" t="str">
        <f>IFERROR(
  VLOOKUP(A35, '区分マスタ'!A:B, 2, FALSE),
  "未分類"
)</f>
        <v>未分類</v>
      </c>
      <c r="V35" s="46">
        <f>('伊沢'!Y35 + '沼田'!Y35)/2</f>
        <v>0</v>
      </c>
    </row>
    <row r="36" hidden="1"/>
    <row r="37">
      <c r="A37" s="46" t="str">
        <f>'伊沢'!A37</f>
        <v>20.長野</v>
      </c>
      <c r="B37" s="46" t="str">
        <f>'伊沢'!B37</f>
        <v>一般の人</v>
      </c>
      <c r="C37" s="46" t="str">
        <f>'伊沢'!C37</f>
        <v>パワポレベル</v>
      </c>
      <c r="D37" s="46" t="str">
        <f>'伊沢'!D37</f>
        <v>誹謗中傷への呼びかけとダブルスタンダード</v>
      </c>
      <c r="E37" s="48">
        <f>'伊沢'!E37</f>
        <v>44441</v>
      </c>
      <c r="F37" s="46">
        <f>('伊沢'!I37 + '沼田'!I37)/2</f>
        <v>0.5</v>
      </c>
      <c r="G37" s="46">
        <f>('伊沢'!J37 + '沼田'!J37)/2</f>
        <v>0</v>
      </c>
      <c r="H37" s="46">
        <f>('伊沢'!K37 + '沼田'!K37)/2</f>
        <v>0</v>
      </c>
      <c r="I37" s="46">
        <f>('伊沢'!L37 + '沼田'!L37)/2</f>
        <v>1</v>
      </c>
      <c r="J37" s="46">
        <f>('伊沢'!M37 + '沼田'!M37)/2</f>
        <v>0</v>
      </c>
      <c r="K37" s="46">
        <f>('伊沢'!N37 + '沼田'!N37)/2</f>
        <v>0.5</v>
      </c>
      <c r="L37" s="46">
        <f>('伊沢'!O37 + '沼田'!O37)/2</f>
        <v>0</v>
      </c>
      <c r="M37" s="46">
        <f>('伊沢'!P37 + '沼田'!P37)/2</f>
        <v>0</v>
      </c>
      <c r="N37" s="46">
        <f>('伊沢'!Q37 + '沼田'!Q37)/2</f>
        <v>0</v>
      </c>
      <c r="O37" s="46">
        <f>('伊沢'!R37 + '沼田'!R37)/2</f>
        <v>1</v>
      </c>
      <c r="P37" s="46">
        <f>('伊沢'!S37 + '沼田'!S37)/2</f>
        <v>0.5</v>
      </c>
      <c r="Q37" s="46">
        <f>('伊沢'!T37 + '沼田'!T37)/2</f>
        <v>0</v>
      </c>
      <c r="R37" s="46" t="str">
        <f>IFS(
  AND(E37&gt;=DATE(2020,1,1), E37&lt;=DATE(2020,4,30)),"1",
  AND(E37&gt;=DATE(2020,5,1), E37&lt;=DATE(2020,8,31)),"2",
  AND(E37&gt;=DATE(2020,9,1), E37&lt;=DATE(2021,1,31)),"3",
  AND(E37&gt;=DATE(2021,2,1), E37&lt;=DATE(2021,5,31)),"4",
  AND(E37&gt;=DATE(2021,6,1), E37&lt;=DATE(2021,8,31)),"5",
  AND(E37&gt;=DATE(2021,9,1), E37&lt;=DATE(2022,2,28)),"6",
  AND(E37&gt;=DATE(2022,3,1), E37&lt;=DATE(2022,8,31)),"7",
  AND(E37&gt;=DATE(2022,9,1), E37&lt;=DATE(2023,1,31)),"8",
  AND(E37&gt;=DATE(2023,2,1)),"9",
  TRUE,"該当なし"
)</f>
        <v>6</v>
      </c>
      <c r="S37" s="46" t="str">
        <f>IFERROR(
  VLOOKUP(A37, '区分マスタ'!A:B, 2, FALSE),
  "未分類"
)</f>
        <v>未分類</v>
      </c>
      <c r="V37" s="46">
        <f>('伊沢'!Y37 + '沼田'!Y37)/2</f>
        <v>0</v>
      </c>
    </row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>
      <c r="A49" s="46" t="str">
        <f>'伊沢'!A49</f>
        <v>35.山口県</v>
      </c>
      <c r="B49" s="46" t="str">
        <f>'伊沢'!B49</f>
        <v>飲食店</v>
      </c>
      <c r="C49" s="46" t="str">
        <f>'伊沢'!C49</f>
        <v>ピクトグラム</v>
      </c>
      <c r="D49" s="46" t="str">
        <f>'伊沢'!D49</f>
        <v>特になし</v>
      </c>
      <c r="E49" s="47">
        <f>'伊沢'!E49</f>
        <v>44580</v>
      </c>
      <c r="F49" s="46">
        <f>('伊沢'!I49 + '沼田'!I49)/2</f>
        <v>1</v>
      </c>
      <c r="G49" s="46">
        <f>('伊沢'!J49 + '沼田'!J49)/2</f>
        <v>1</v>
      </c>
      <c r="H49" s="46">
        <f>('伊沢'!K49 + '沼田'!K49)/2</f>
        <v>0</v>
      </c>
      <c r="I49" s="46">
        <f>('伊沢'!L49 + '沼田'!L49)/2</f>
        <v>0</v>
      </c>
      <c r="J49" s="46">
        <f>('伊沢'!M49 + '沼田'!M49)/2</f>
        <v>1</v>
      </c>
      <c r="K49" s="46">
        <f>('伊沢'!N49 + '沼田'!N49)/2</f>
        <v>0</v>
      </c>
      <c r="L49" s="46">
        <f>('伊沢'!O49 + '沼田'!O49)/2</f>
        <v>1</v>
      </c>
      <c r="M49" s="46">
        <f>('伊沢'!P49 + '沼田'!P49)/2</f>
        <v>0</v>
      </c>
      <c r="N49" s="46">
        <f>('伊沢'!Q49 + '沼田'!Q49)/2</f>
        <v>0</v>
      </c>
      <c r="O49" s="46">
        <f>('伊沢'!R49 + '沼田'!R49)/2</f>
        <v>0.5</v>
      </c>
      <c r="P49" s="46">
        <f>('伊沢'!S49 + '沼田'!S49)/2</f>
        <v>0</v>
      </c>
      <c r="Q49" s="46">
        <f>('伊沢'!T49 + '沼田'!T49)/2</f>
        <v>0</v>
      </c>
      <c r="R49" s="46" t="str">
        <f t="shared" ref="R49:R52" si="5">IFS(
  AND(E49&gt;=DATE(2020,1,1), E49&lt;=DATE(2020,4,30)),"1",
  AND(E49&gt;=DATE(2020,5,1), E49&lt;=DATE(2020,8,31)),"2",
  AND(E49&gt;=DATE(2020,9,1), E49&lt;=DATE(2021,1,31)),"3",
  AND(E49&gt;=DATE(2021,2,1), E49&lt;=DATE(2021,5,31)),"4",
  AND(E49&gt;=DATE(2021,6,1), E49&lt;=DATE(2021,8,31)),"5",
  AND(E49&gt;=DATE(2021,9,1), E49&lt;=DATE(2022,2,28)),"6",
  AND(E49&gt;=DATE(2022,3,1), E49&lt;=DATE(2022,8,31)),"7",
  AND(E49&gt;=DATE(2022,9,1), E49&lt;=DATE(2023,1,31)),"8",
  AND(E49&gt;=DATE(2023,2,1)),"9",
  TRUE,"該当なし"
)</f>
        <v>6</v>
      </c>
      <c r="S49" s="46" t="str">
        <f>IFERROR(
  VLOOKUP(A49, '区分マスタ'!A:B, 2, FALSE),
  "未分類"
)</f>
        <v>なし</v>
      </c>
      <c r="V49" s="46">
        <f>('伊沢'!Y49 + '沼田'!Y49)/2</f>
        <v>0</v>
      </c>
    </row>
    <row r="50">
      <c r="A50" s="46" t="str">
        <f>'伊沢'!A50</f>
        <v>46.鹿児島</v>
      </c>
      <c r="B50" s="46" t="str">
        <f>'伊沢'!B50</f>
        <v>一般の人</v>
      </c>
      <c r="C50" s="46" t="str">
        <f>'伊沢'!C50</f>
        <v>ゆるキャラ</v>
      </c>
      <c r="D50" s="46" t="str">
        <f>'伊沢'!D50</f>
        <v>特になし</v>
      </c>
      <c r="E50" s="47">
        <f>'伊沢'!E50</f>
        <v>44596</v>
      </c>
      <c r="F50" s="46">
        <f>('伊沢'!I50 + '沼田'!I50)/2</f>
        <v>0</v>
      </c>
      <c r="G50" s="46">
        <f>('伊沢'!J50 + '沼田'!J50)/2</f>
        <v>1</v>
      </c>
      <c r="H50" s="46">
        <f>('伊沢'!K50 + '沼田'!K50)/2</f>
        <v>0</v>
      </c>
      <c r="I50" s="46">
        <f>('伊沢'!L50 + '沼田'!L50)/2</f>
        <v>0</v>
      </c>
      <c r="J50" s="46">
        <f>('伊沢'!M50 + '沼田'!M50)/2</f>
        <v>1</v>
      </c>
      <c r="K50" s="46">
        <f>('伊沢'!N50 + '沼田'!N50)/2</f>
        <v>0</v>
      </c>
      <c r="L50" s="46">
        <f>('伊沢'!O50 + '沼田'!O50)/2</f>
        <v>1</v>
      </c>
      <c r="M50" s="46">
        <f>('伊沢'!P50 + '沼田'!P50)/2</f>
        <v>0</v>
      </c>
      <c r="N50" s="46">
        <f>('伊沢'!Q50 + '沼田'!Q50)/2</f>
        <v>0</v>
      </c>
      <c r="O50" s="46">
        <f>('伊沢'!R50 + '沼田'!R50)/2</f>
        <v>0</v>
      </c>
      <c r="P50" s="46">
        <f>('伊沢'!S50 + '沼田'!S50)/2</f>
        <v>0.5</v>
      </c>
      <c r="Q50" s="46">
        <f>('伊沢'!T50 + '沼田'!T50)/2</f>
        <v>0</v>
      </c>
      <c r="R50" s="46" t="str">
        <f t="shared" si="5"/>
        <v>6</v>
      </c>
      <c r="S50" s="46" t="str">
        <f>IFERROR(
  VLOOKUP(A50, '区分マスタ'!A:B, 2, FALSE),
  "未分類"
)</f>
        <v>未分類</v>
      </c>
      <c r="V50" s="46">
        <f>('伊沢'!Y50 + '沼田'!Y50)/2</f>
        <v>0</v>
      </c>
    </row>
    <row r="51">
      <c r="A51" s="46" t="str">
        <f>'伊沢'!A51</f>
        <v>46.鹿児島</v>
      </c>
      <c r="B51" s="46" t="str">
        <f>'伊沢'!B51</f>
        <v>一般の人</v>
      </c>
      <c r="C51" s="46" t="str">
        <f>'伊沢'!C51</f>
        <v>ゆるキャラ</v>
      </c>
      <c r="D51" s="46" t="str">
        <f>'伊沢'!D51</f>
        <v>特になし</v>
      </c>
      <c r="E51" s="47">
        <f>'伊沢'!E51</f>
        <v>44624</v>
      </c>
      <c r="F51" s="46">
        <f>('伊沢'!I51 + '沼田'!I51)/2</f>
        <v>0</v>
      </c>
      <c r="G51" s="46">
        <f>('伊沢'!J51 + '沼田'!J51)/2</f>
        <v>1</v>
      </c>
      <c r="H51" s="46">
        <f>('伊沢'!K51 + '沼田'!K51)/2</f>
        <v>0</v>
      </c>
      <c r="I51" s="46">
        <f>('伊沢'!L51 + '沼田'!L51)/2</f>
        <v>0</v>
      </c>
      <c r="J51" s="46">
        <f>('伊沢'!M51 + '沼田'!M51)/2</f>
        <v>1</v>
      </c>
      <c r="K51" s="46">
        <f>('伊沢'!N51 + '沼田'!N51)/2</f>
        <v>0</v>
      </c>
      <c r="L51" s="46">
        <f>('伊沢'!O51 + '沼田'!O51)/2</f>
        <v>1</v>
      </c>
      <c r="M51" s="46">
        <f>('伊沢'!P51 + '沼田'!P51)/2</f>
        <v>0</v>
      </c>
      <c r="N51" s="46">
        <f>('伊沢'!Q51 + '沼田'!Q51)/2</f>
        <v>0</v>
      </c>
      <c r="O51" s="46">
        <f>('伊沢'!R51 + '沼田'!R51)/2</f>
        <v>0.5</v>
      </c>
      <c r="P51" s="46">
        <f>('伊沢'!S51 + '沼田'!S51)/2</f>
        <v>0</v>
      </c>
      <c r="Q51" s="46">
        <f>('伊沢'!T51 + '沼田'!T51)/2</f>
        <v>0</v>
      </c>
      <c r="R51" s="46" t="str">
        <f t="shared" si="5"/>
        <v>7</v>
      </c>
      <c r="S51" s="46" t="str">
        <f>IFERROR(
  VLOOKUP(A51, '区分マスタ'!A:B, 2, FALSE),
  "未分類"
)</f>
        <v>未分類</v>
      </c>
      <c r="V51" s="46">
        <f>('伊沢'!Y51 + '沼田'!Y51)/2</f>
        <v>0</v>
      </c>
    </row>
    <row r="52">
      <c r="A52" s="46" t="str">
        <f>'伊沢'!A52</f>
        <v>06.山形</v>
      </c>
      <c r="B52" s="46" t="str">
        <f>'伊沢'!B52</f>
        <v>一般の人</v>
      </c>
      <c r="C52" s="46" t="str">
        <f>'伊沢'!C52</f>
        <v>ゆるキャラ</v>
      </c>
      <c r="D52" s="46" t="str">
        <f>'伊沢'!D52</f>
        <v>マスクは山形県民みんなのエチケット</v>
      </c>
      <c r="E52" s="47">
        <f>'伊沢'!E52</f>
        <v>44350</v>
      </c>
      <c r="F52" s="46">
        <f>('伊沢'!I52 + '沼田'!I52)/2</f>
        <v>0</v>
      </c>
      <c r="G52" s="46">
        <f>('伊沢'!J52 + '沼田'!J52)/2</f>
        <v>1</v>
      </c>
      <c r="H52" s="46">
        <f>('伊沢'!K52 + '沼田'!K52)/2</f>
        <v>0</v>
      </c>
      <c r="I52" s="46">
        <f>('伊沢'!L52 + '沼田'!L52)/2</f>
        <v>0</v>
      </c>
      <c r="J52" s="46">
        <f>('伊沢'!M52 + '沼田'!M52)/2</f>
        <v>0</v>
      </c>
      <c r="K52" s="46">
        <f>('伊沢'!N52 + '沼田'!N52)/2</f>
        <v>0</v>
      </c>
      <c r="L52" s="46">
        <f>('伊沢'!O52 + '沼田'!O52)/2</f>
        <v>0</v>
      </c>
      <c r="M52" s="46">
        <f>('伊沢'!P52 + '沼田'!P52)/2</f>
        <v>0</v>
      </c>
      <c r="N52" s="46">
        <f>('伊沢'!Q52 + '沼田'!Q52)/2</f>
        <v>0</v>
      </c>
      <c r="O52" s="46">
        <f>('伊沢'!R52 + '沼田'!R52)/2</f>
        <v>0</v>
      </c>
      <c r="P52" s="46">
        <f>('伊沢'!S52 + '沼田'!S52)/2</f>
        <v>0</v>
      </c>
      <c r="Q52" s="46">
        <f>('伊沢'!T52 + '沼田'!T52)/2</f>
        <v>0</v>
      </c>
      <c r="R52" s="46" t="str">
        <f t="shared" si="5"/>
        <v>5</v>
      </c>
      <c r="S52" s="46" t="str">
        <f>IFERROR(
  VLOOKUP(A52, '区分マスタ'!A:B, 2, FALSE),
  "未分類"
)</f>
        <v>未分類</v>
      </c>
      <c r="V52" s="46">
        <f>('伊沢'!Y52 + '沼田'!Y52)/2</f>
        <v>0</v>
      </c>
    </row>
    <row r="53" hidden="1"/>
    <row r="54">
      <c r="A54" s="46" t="str">
        <f>'伊沢'!A54</f>
        <v>46.鹿児島</v>
      </c>
      <c r="B54" s="46" t="str">
        <f>'伊沢'!B54</f>
        <v>学校や職場</v>
      </c>
      <c r="C54" s="46" t="str">
        <f>'伊沢'!C54</f>
        <v>ゆるキャラ</v>
      </c>
      <c r="D54" s="46" t="str">
        <f>'伊沢'!D54</f>
        <v>スポーツ狙い撃ち</v>
      </c>
      <c r="E54" s="47">
        <f>'伊沢'!E54</f>
        <v>44691</v>
      </c>
      <c r="F54" s="46">
        <f>('伊沢'!I54 + '沼田'!I54)/2</f>
        <v>0</v>
      </c>
      <c r="G54" s="46">
        <f>('伊沢'!J54 + '沼田'!J54)/2</f>
        <v>1</v>
      </c>
      <c r="H54" s="46">
        <f>('伊沢'!K54 + '沼田'!K54)/2</f>
        <v>0</v>
      </c>
      <c r="I54" s="46">
        <f>('伊沢'!L54 + '沼田'!L54)/2</f>
        <v>0</v>
      </c>
      <c r="J54" s="46">
        <f>('伊沢'!M54 + '沼田'!M54)/2</f>
        <v>1</v>
      </c>
      <c r="K54" s="46">
        <f>('伊沢'!N54 + '沼田'!N54)/2</f>
        <v>0</v>
      </c>
      <c r="L54" s="46">
        <f>('伊沢'!O54 + '沼田'!O54)/2</f>
        <v>1</v>
      </c>
      <c r="M54" s="46">
        <f>('伊沢'!P54 + '沼田'!P54)/2</f>
        <v>0</v>
      </c>
      <c r="N54" s="46">
        <f>('伊沢'!Q54 + '沼田'!Q54)/2</f>
        <v>0</v>
      </c>
      <c r="O54" s="46">
        <f>('伊沢'!R54 + '沼田'!R54)/2</f>
        <v>1</v>
      </c>
      <c r="P54" s="46">
        <f>('伊沢'!S54 + '沼田'!S54)/2</f>
        <v>0</v>
      </c>
      <c r="Q54" s="46">
        <f>('伊沢'!T54 + '沼田'!T54)/2</f>
        <v>0</v>
      </c>
      <c r="R54" s="46" t="str">
        <f>IFS(
  AND(E54&gt;=DATE(2020,1,1), E54&lt;=DATE(2020,4,30)),"1",
  AND(E54&gt;=DATE(2020,5,1), E54&lt;=DATE(2020,8,31)),"2",
  AND(E54&gt;=DATE(2020,9,1), E54&lt;=DATE(2021,1,31)),"3",
  AND(E54&gt;=DATE(2021,2,1), E54&lt;=DATE(2021,5,31)),"4",
  AND(E54&gt;=DATE(2021,6,1), E54&lt;=DATE(2021,8,31)),"5",
  AND(E54&gt;=DATE(2021,9,1), E54&lt;=DATE(2022,2,28)),"6",
  AND(E54&gt;=DATE(2022,3,1), E54&lt;=DATE(2022,8,31)),"7",
  AND(E54&gt;=DATE(2022,9,1), E54&lt;=DATE(2023,1,31)),"8",
  AND(E54&gt;=DATE(2023,2,1)),"9",
  TRUE,"該当なし"
)</f>
        <v>7</v>
      </c>
      <c r="S54" s="46" t="str">
        <f>IFERROR(
  VLOOKUP(A54, '区分マスタ'!A:B, 2, FALSE),
  "未分類"
)</f>
        <v>未分類</v>
      </c>
      <c r="V54" s="46">
        <f>('伊沢'!Y54 + '沼田'!Y54)/2</f>
        <v>0</v>
      </c>
    </row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>
      <c r="A80" s="46" t="str">
        <f>'伊沢'!A80</f>
        <v>36.徳島</v>
      </c>
      <c r="B80" s="46" t="str">
        <f>'伊沢'!B80</f>
        <v>一般の人</v>
      </c>
      <c r="C80" s="46" t="str">
        <f>'伊沢'!C80</f>
        <v>ゆるキャラ</v>
      </c>
      <c r="D80" s="46" t="str">
        <f>'伊沢'!D80</f>
        <v>特になし</v>
      </c>
      <c r="E80" s="47">
        <f>'伊沢'!E80</f>
        <v>44673</v>
      </c>
      <c r="F80" s="46">
        <f>('伊沢'!I80 + '沼田'!I80)/2</f>
        <v>0</v>
      </c>
      <c r="G80" s="46">
        <f>('伊沢'!J80 + '沼田'!J80)/2</f>
        <v>1</v>
      </c>
      <c r="H80" s="46">
        <f>('伊沢'!K80 + '沼田'!K80)/2</f>
        <v>0</v>
      </c>
      <c r="I80" s="46">
        <f>('伊沢'!L80 + '沼田'!L80)/2</f>
        <v>0.5</v>
      </c>
      <c r="J80" s="46">
        <f>('伊沢'!M80 + '沼田'!M80)/2</f>
        <v>0.5</v>
      </c>
      <c r="K80" s="46">
        <f>('伊沢'!N80 + '沼田'!N80)/2</f>
        <v>0</v>
      </c>
      <c r="L80" s="46">
        <f>('伊沢'!O80 + '沼田'!O80)/2</f>
        <v>1</v>
      </c>
      <c r="M80" s="46">
        <f>('伊沢'!P80 + '沼田'!P80)/2</f>
        <v>0</v>
      </c>
      <c r="N80" s="46">
        <f>('伊沢'!Q80 + '沼田'!Q80)/2</f>
        <v>0</v>
      </c>
      <c r="O80" s="46">
        <f>('伊沢'!R80 + '沼田'!R80)/2</f>
        <v>0</v>
      </c>
      <c r="P80" s="46">
        <f>('伊沢'!S80 + '沼田'!S80)/2</f>
        <v>0</v>
      </c>
      <c r="Q80" s="46">
        <f>('伊沢'!T80 + '沼田'!T80)/2</f>
        <v>0</v>
      </c>
      <c r="R80" s="46" t="str">
        <f t="shared" ref="R80:R82" si="6">IFS(
  AND(E80&gt;=DATE(2020,1,1), E80&lt;=DATE(2020,4,30)),"1",
  AND(E80&gt;=DATE(2020,5,1), E80&lt;=DATE(2020,8,31)),"2",
  AND(E80&gt;=DATE(2020,9,1), E80&lt;=DATE(2021,1,31)),"3",
  AND(E80&gt;=DATE(2021,2,1), E80&lt;=DATE(2021,5,31)),"4",
  AND(E80&gt;=DATE(2021,6,1), E80&lt;=DATE(2021,8,31)),"5",
  AND(E80&gt;=DATE(2021,9,1), E80&lt;=DATE(2022,2,28)),"6",
  AND(E80&gt;=DATE(2022,3,1), E80&lt;=DATE(2022,8,31)),"7",
  AND(E80&gt;=DATE(2022,9,1), E80&lt;=DATE(2023,1,31)),"8",
  AND(E80&gt;=DATE(2023,2,1)),"9",
  TRUE,"該当なし"
)</f>
        <v>7</v>
      </c>
      <c r="S80" s="46" t="str">
        <f>IFERROR(
  VLOOKUP(A80, '区分マスタ'!A:B, 2, FALSE),
  "未分類"
)</f>
        <v>未分類</v>
      </c>
      <c r="V80" s="46">
        <f>('伊沢'!Y80 + '沼田'!Y80)/2</f>
        <v>0</v>
      </c>
    </row>
    <row r="81">
      <c r="A81" s="46" t="str">
        <f>'伊沢'!A81</f>
        <v>46.鹿児島</v>
      </c>
      <c r="B81" s="46" t="str">
        <f>'伊沢'!B81</f>
        <v>イベント参加者</v>
      </c>
      <c r="C81" s="46" t="str">
        <f>'伊沢'!C81</f>
        <v>ゆるキャラ</v>
      </c>
      <c r="D81" s="46" t="str">
        <f>'伊沢'!D81</f>
        <v>特になし</v>
      </c>
      <c r="E81" s="47">
        <f>'伊沢'!E81</f>
        <v>44735</v>
      </c>
      <c r="F81" s="46">
        <f>('伊沢'!I81 + '沼田'!I81)/2</f>
        <v>1</v>
      </c>
      <c r="G81" s="46">
        <f>('伊沢'!J81 + '沼田'!J81)/2</f>
        <v>1</v>
      </c>
      <c r="H81" s="46">
        <f>('伊沢'!K81 + '沼田'!K81)/2</f>
        <v>0</v>
      </c>
      <c r="I81" s="46">
        <f>('伊沢'!L81 + '沼田'!L81)/2</f>
        <v>0</v>
      </c>
      <c r="J81" s="46">
        <f>('伊沢'!M81 + '沼田'!M81)/2</f>
        <v>0.5</v>
      </c>
      <c r="K81" s="46">
        <f>('伊沢'!N81 + '沼田'!N81)/2</f>
        <v>0</v>
      </c>
      <c r="L81" s="46">
        <f>('伊沢'!O81 + '沼田'!O81)/2</f>
        <v>0</v>
      </c>
      <c r="M81" s="46">
        <f>('伊沢'!P81 + '沼田'!P81)/2</f>
        <v>0</v>
      </c>
      <c r="N81" s="46">
        <f>('伊沢'!Q81 + '沼田'!Q81)/2</f>
        <v>0</v>
      </c>
      <c r="O81" s="46">
        <f>('伊沢'!R81 + '沼田'!R81)/2</f>
        <v>0</v>
      </c>
      <c r="P81" s="46">
        <f>('伊沢'!S81 + '沼田'!S81)/2</f>
        <v>0</v>
      </c>
      <c r="Q81" s="46">
        <f>('伊沢'!T81 + '沼田'!T81)/2</f>
        <v>0</v>
      </c>
      <c r="R81" s="46" t="str">
        <f t="shared" si="6"/>
        <v>7</v>
      </c>
      <c r="S81" s="46" t="str">
        <f>IFERROR(
  VLOOKUP(A81, '区分マスタ'!A:B, 2, FALSE),
  "未分類"
)</f>
        <v>未分類</v>
      </c>
      <c r="V81" s="46">
        <f>('伊沢'!Y81 + '沼田'!Y81)/2</f>
        <v>0</v>
      </c>
    </row>
    <row r="82">
      <c r="A82" s="46" t="str">
        <f>'伊沢'!A82</f>
        <v>46.鹿児島</v>
      </c>
      <c r="B82" s="46" t="str">
        <f>'伊沢'!B82</f>
        <v>一般の人</v>
      </c>
      <c r="C82" s="46" t="str">
        <f>'伊沢'!C82</f>
        <v>ゆるキャラ</v>
      </c>
      <c r="D82" s="46" t="str">
        <f>'伊沢'!D82</f>
        <v>特になし</v>
      </c>
      <c r="E82" s="47">
        <f>'伊沢'!E82</f>
        <v>44712</v>
      </c>
      <c r="F82" s="46">
        <f>('伊沢'!I82 + '沼田'!I82)/2</f>
        <v>0</v>
      </c>
      <c r="G82" s="46">
        <f>('伊沢'!J82 + '沼田'!J82)/2</f>
        <v>1</v>
      </c>
      <c r="H82" s="46">
        <f>('伊沢'!K82 + '沼田'!K82)/2</f>
        <v>0</v>
      </c>
      <c r="I82" s="46">
        <f>('伊沢'!L82 + '沼田'!L82)/2</f>
        <v>0</v>
      </c>
      <c r="J82" s="46">
        <f>('伊沢'!M82 + '沼田'!M82)/2</f>
        <v>0.5</v>
      </c>
      <c r="K82" s="46">
        <f>('伊沢'!N82 + '沼田'!N82)/2</f>
        <v>0</v>
      </c>
      <c r="L82" s="46">
        <f>('伊沢'!O82 + '沼田'!O82)/2</f>
        <v>0.5</v>
      </c>
      <c r="M82" s="46">
        <f>('伊沢'!P82 + '沼田'!P82)/2</f>
        <v>0</v>
      </c>
      <c r="N82" s="46">
        <f>('伊沢'!Q82 + '沼田'!Q82)/2</f>
        <v>0</v>
      </c>
      <c r="O82" s="46">
        <f>('伊沢'!R82 + '沼田'!R82)/2</f>
        <v>1</v>
      </c>
      <c r="P82" s="46">
        <f>('伊沢'!S82 + '沼田'!S82)/2</f>
        <v>0</v>
      </c>
      <c r="Q82" s="46">
        <f>('伊沢'!T82 + '沼田'!T82)/2</f>
        <v>0</v>
      </c>
      <c r="R82" s="46" t="str">
        <f t="shared" si="6"/>
        <v>7</v>
      </c>
      <c r="S82" s="46" t="str">
        <f>IFERROR(
  VLOOKUP(A82, '区分マスタ'!A:B, 2, FALSE),
  "未分類"
)</f>
        <v>未分類</v>
      </c>
      <c r="V82" s="46">
        <f>('伊沢'!Y82 + '沼田'!Y82)/2</f>
        <v>0</v>
      </c>
    </row>
    <row r="83" hidden="1"/>
    <row r="84" hidden="1"/>
    <row r="85" hidden="1"/>
    <row r="86">
      <c r="A86" s="46" t="str">
        <f>'伊沢'!A86</f>
        <v>46.鹿児島</v>
      </c>
      <c r="B86" s="46" t="str">
        <f>'伊沢'!B86</f>
        <v>一般の人</v>
      </c>
      <c r="C86" s="46" t="str">
        <f>'伊沢'!C86</f>
        <v>ゆるキャラ</v>
      </c>
      <c r="D86" s="46" t="str">
        <f>'伊沢'!D86</f>
        <v>特になし</v>
      </c>
      <c r="E86" s="47">
        <f>'伊沢'!E86</f>
        <v>44867</v>
      </c>
      <c r="F86" s="46">
        <f>('伊沢'!I86 + '沼田'!I86)/2</f>
        <v>1</v>
      </c>
      <c r="G86" s="46">
        <f>('伊沢'!J86 + '沼田'!J86)/2</f>
        <v>0</v>
      </c>
      <c r="H86" s="46">
        <f>('伊沢'!K86 + '沼田'!K86)/2</f>
        <v>1</v>
      </c>
      <c r="I86" s="46">
        <f>('伊沢'!L86 + '沼田'!L86)/2</f>
        <v>0</v>
      </c>
      <c r="J86" s="46">
        <f>('伊沢'!M86 + '沼田'!M86)/2</f>
        <v>0</v>
      </c>
      <c r="K86" s="46">
        <f>('伊沢'!N86 + '沼田'!N86)/2</f>
        <v>0</v>
      </c>
      <c r="L86" s="46">
        <f>('伊沢'!O86 + '沼田'!O86)/2</f>
        <v>0</v>
      </c>
      <c r="M86" s="46">
        <f>('伊沢'!P86 + '沼田'!P86)/2</f>
        <v>0</v>
      </c>
      <c r="N86" s="46">
        <f>('伊沢'!Q86 + '沼田'!Q86)/2</f>
        <v>0</v>
      </c>
      <c r="O86" s="46">
        <f>('伊沢'!R86 + '沼田'!R86)/2</f>
        <v>0.5</v>
      </c>
      <c r="P86" s="46">
        <f>('伊沢'!S86 + '沼田'!S86)/2</f>
        <v>0</v>
      </c>
      <c r="Q86" s="46">
        <f>('伊沢'!T86 + '沼田'!T86)/2</f>
        <v>0</v>
      </c>
      <c r="R86" s="46" t="str">
        <f>IFS(
  AND(E86&gt;=DATE(2020,1,1), E86&lt;=DATE(2020,4,30)),"1",
  AND(E86&gt;=DATE(2020,5,1), E86&lt;=DATE(2020,8,31)),"2",
  AND(E86&gt;=DATE(2020,9,1), E86&lt;=DATE(2021,1,31)),"3",
  AND(E86&gt;=DATE(2021,2,1), E86&lt;=DATE(2021,5,31)),"4",
  AND(E86&gt;=DATE(2021,6,1), E86&lt;=DATE(2021,8,31)),"5",
  AND(E86&gt;=DATE(2021,9,1), E86&lt;=DATE(2022,2,28)),"6",
  AND(E86&gt;=DATE(2022,3,1), E86&lt;=DATE(2022,8,31)),"7",
  AND(E86&gt;=DATE(2022,9,1), E86&lt;=DATE(2023,1,31)),"8",
  AND(E86&gt;=DATE(2023,2,1)),"9",
  TRUE,"該当なし"
)</f>
        <v>8</v>
      </c>
      <c r="S86" s="46" t="str">
        <f>IFERROR(
  VLOOKUP(A86, '区分マスタ'!A:B, 2, FALSE),
  "未分類"
)</f>
        <v>未分類</v>
      </c>
      <c r="V86" s="46">
        <f>('伊沢'!Y86 + '沼田'!Y86)/2</f>
        <v>0</v>
      </c>
    </row>
    <row r="87" hidden="1"/>
    <row r="88">
      <c r="A88" s="46" t="str">
        <f>'伊沢'!A88</f>
        <v>02.青森</v>
      </c>
      <c r="B88" s="46" t="str">
        <f>'伊沢'!B88</f>
        <v>一般の人</v>
      </c>
      <c r="C88" s="46" t="str">
        <f>'伊沢'!C88</f>
        <v>イラストあり・ハイクオリティ</v>
      </c>
      <c r="D88" s="46" t="str">
        <f>'伊沢'!D88</f>
        <v>特になし</v>
      </c>
      <c r="E88" s="47">
        <f>'伊沢'!E88</f>
        <v>44845</v>
      </c>
      <c r="F88" s="46">
        <f>('伊沢'!I88 + '沼田'!I88)/2</f>
        <v>1</v>
      </c>
      <c r="G88" s="46">
        <f>('伊沢'!J88 + '沼田'!J88)/2</f>
        <v>1</v>
      </c>
      <c r="H88" s="46">
        <f>('伊沢'!K88 + '沼田'!K88)/2</f>
        <v>1</v>
      </c>
      <c r="I88" s="46">
        <f>('伊沢'!L88 + '沼田'!L88)/2</f>
        <v>0</v>
      </c>
      <c r="J88" s="46">
        <f>('伊沢'!M88 + '沼田'!M88)/2</f>
        <v>0</v>
      </c>
      <c r="K88" s="46">
        <f>('伊沢'!N88 + '沼田'!N88)/2</f>
        <v>0</v>
      </c>
      <c r="L88" s="46">
        <f>('伊沢'!O88 + '沼田'!O88)/2</f>
        <v>1</v>
      </c>
      <c r="M88" s="46">
        <f>('伊沢'!P88 + '沼田'!P88)/2</f>
        <v>0</v>
      </c>
      <c r="N88" s="46">
        <f>('伊沢'!Q88 + '沼田'!Q88)/2</f>
        <v>0</v>
      </c>
      <c r="O88" s="46">
        <f>('伊沢'!R88 + '沼田'!R88)/2</f>
        <v>0</v>
      </c>
      <c r="P88" s="46">
        <f>('伊沢'!S88 + '沼田'!S88)/2</f>
        <v>0</v>
      </c>
      <c r="Q88" s="46">
        <f>('伊沢'!T88 + '沼田'!T88)/2</f>
        <v>0</v>
      </c>
      <c r="R88" s="46" t="str">
        <f t="shared" ref="R88:R89" si="7">IFS(
  AND(E88&gt;=DATE(2020,1,1), E88&lt;=DATE(2020,4,30)),"1",
  AND(E88&gt;=DATE(2020,5,1), E88&lt;=DATE(2020,8,31)),"2",
  AND(E88&gt;=DATE(2020,9,1), E88&lt;=DATE(2021,1,31)),"3",
  AND(E88&gt;=DATE(2021,2,1), E88&lt;=DATE(2021,5,31)),"4",
  AND(E88&gt;=DATE(2021,6,1), E88&lt;=DATE(2021,8,31)),"5",
  AND(E88&gt;=DATE(2021,9,1), E88&lt;=DATE(2022,2,28)),"6",
  AND(E88&gt;=DATE(2022,3,1), E88&lt;=DATE(2022,8,31)),"7",
  AND(E88&gt;=DATE(2022,9,1), E88&lt;=DATE(2023,1,31)),"8",
  AND(E88&gt;=DATE(2023,2,1)),"9",
  TRUE,"該当なし"
)</f>
        <v>8</v>
      </c>
      <c r="S88" s="46" t="str">
        <f>IFERROR(
  VLOOKUP(A88, '区分マスタ'!A:B, 2, FALSE),
  "未分類"
)</f>
        <v>未分類</v>
      </c>
      <c r="V88" s="46">
        <f>('伊沢'!Y88 + '沼田'!Y88)/2</f>
        <v>0</v>
      </c>
    </row>
    <row r="89">
      <c r="A89" s="46" t="str">
        <f>'伊沢'!A89</f>
        <v>43.熊本</v>
      </c>
      <c r="B89" s="46" t="str">
        <f>'伊沢'!B89</f>
        <v>一般の人</v>
      </c>
      <c r="C89" s="46" t="str">
        <f>'伊沢'!C89</f>
        <v>ゆるキャラ</v>
      </c>
      <c r="D89" s="46" t="str">
        <f>'伊沢'!D89</f>
        <v>特になし</v>
      </c>
      <c r="E89" s="47">
        <f>'伊沢'!E89</f>
        <v>44867</v>
      </c>
      <c r="F89" s="46">
        <f>('伊沢'!I89 + '沼田'!I89)/2</f>
        <v>0</v>
      </c>
      <c r="G89" s="46">
        <f>('伊沢'!J89 + '沼田'!J89)/2</f>
        <v>0.5</v>
      </c>
      <c r="H89" s="46">
        <f>('伊沢'!K89 + '沼田'!K89)/2</f>
        <v>0</v>
      </c>
      <c r="I89" s="46">
        <f>('伊沢'!L89 + '沼田'!L89)/2</f>
        <v>0</v>
      </c>
      <c r="J89" s="46">
        <f>('伊沢'!M89 + '沼田'!M89)/2</f>
        <v>0</v>
      </c>
      <c r="K89" s="46">
        <f>('伊沢'!N89 + '沼田'!N89)/2</f>
        <v>0</v>
      </c>
      <c r="L89" s="46">
        <f>('伊沢'!O89 + '沼田'!O89)/2</f>
        <v>0.5</v>
      </c>
      <c r="M89" s="46">
        <f>('伊沢'!P89 + '沼田'!P89)/2</f>
        <v>0</v>
      </c>
      <c r="N89" s="46">
        <f>('伊沢'!Q89 + '沼田'!Q89)/2</f>
        <v>0</v>
      </c>
      <c r="O89" s="46">
        <f>('伊沢'!R89 + '沼田'!R89)/2</f>
        <v>0.5</v>
      </c>
      <c r="P89" s="46">
        <f>('伊沢'!S89 + '沼田'!S89)/2</f>
        <v>0</v>
      </c>
      <c r="Q89" s="46">
        <f>('伊沢'!T89 + '沼田'!T89)/2</f>
        <v>0</v>
      </c>
      <c r="R89" s="46" t="str">
        <f t="shared" si="7"/>
        <v>8</v>
      </c>
      <c r="S89" s="46" t="str">
        <f>IFERROR(
  VLOOKUP(A89, '区分マスタ'!A:B, 2, FALSE),
  "未分類"
)</f>
        <v>未分類</v>
      </c>
      <c r="V89" s="46">
        <f>('伊沢'!Y89 + '沼田'!Y89)/2</f>
        <v>0</v>
      </c>
    </row>
    <row r="90" hidden="1"/>
    <row r="91">
      <c r="A91" s="46" t="str">
        <f>'伊沢'!A91</f>
        <v>06.山形県</v>
      </c>
      <c r="B91" s="46" t="str">
        <f>'伊沢'!B91</f>
        <v>学校や職場</v>
      </c>
      <c r="C91" s="46" t="str">
        <f>'伊沢'!C91</f>
        <v>いらすとや</v>
      </c>
      <c r="D91" s="46" t="str">
        <f>'伊沢'!D91</f>
        <v>学校対象の内容の是非</v>
      </c>
      <c r="E91" s="47">
        <f>'伊沢'!E91</f>
        <v>44897</v>
      </c>
      <c r="F91" s="46">
        <f>('伊沢'!I91 + '沼田'!I91)/2</f>
        <v>0.5</v>
      </c>
      <c r="G91" s="46">
        <f>('伊沢'!J91 + '沼田'!J91)/2</f>
        <v>1</v>
      </c>
      <c r="H91" s="46">
        <f>('伊沢'!K91 + '沼田'!K91)/2</f>
        <v>0</v>
      </c>
      <c r="I91" s="46">
        <f>('伊沢'!L91 + '沼田'!L91)/2</f>
        <v>0</v>
      </c>
      <c r="J91" s="46">
        <f>('伊沢'!M91 + '沼田'!M91)/2</f>
        <v>0</v>
      </c>
      <c r="K91" s="46">
        <f>('伊沢'!N91 + '沼田'!N91)/2</f>
        <v>0</v>
      </c>
      <c r="L91" s="46">
        <f>('伊沢'!O91 + '沼田'!O91)/2</f>
        <v>0.5</v>
      </c>
      <c r="M91" s="46">
        <f>('伊沢'!P91 + '沼田'!P91)/2</f>
        <v>0</v>
      </c>
      <c r="N91" s="46">
        <f>('伊沢'!Q91 + '沼田'!Q91)/2</f>
        <v>0</v>
      </c>
      <c r="O91" s="46">
        <f>('伊沢'!R91 + '沼田'!R91)/2</f>
        <v>0</v>
      </c>
      <c r="P91" s="46">
        <f>('伊沢'!S91 + '沼田'!S91)/2</f>
        <v>0</v>
      </c>
      <c r="Q91" s="46">
        <f>('伊沢'!T91 + '沼田'!T91)/2</f>
        <v>0</v>
      </c>
      <c r="R91" s="46" t="str">
        <f t="shared" ref="R91:R92" si="8">IFS(
  AND(E91&gt;=DATE(2020,1,1), E91&lt;=DATE(2020,4,30)),"1",
  AND(E91&gt;=DATE(2020,5,1), E91&lt;=DATE(2020,8,31)),"2",
  AND(E91&gt;=DATE(2020,9,1), E91&lt;=DATE(2021,1,31)),"3",
  AND(E91&gt;=DATE(2021,2,1), E91&lt;=DATE(2021,5,31)),"4",
  AND(E91&gt;=DATE(2021,6,1), E91&lt;=DATE(2021,8,31)),"5",
  AND(E91&gt;=DATE(2021,9,1), E91&lt;=DATE(2022,2,28)),"6",
  AND(E91&gt;=DATE(2022,3,1), E91&lt;=DATE(2022,8,31)),"7",
  AND(E91&gt;=DATE(2022,9,1), E91&lt;=DATE(2023,1,31)),"8",
  AND(E91&gt;=DATE(2023,2,1)),"9",
  TRUE,"該当なし"
)</f>
        <v>8</v>
      </c>
      <c r="S91" s="46" t="str">
        <f>IFERROR(
  VLOOKUP(A91, '区分マスタ'!A:B, 2, FALSE),
  "未分類"
)</f>
        <v>なし</v>
      </c>
      <c r="V91" s="46">
        <f>('伊沢'!Y91 + '沼田'!Y91)/2</f>
        <v>0</v>
      </c>
    </row>
    <row r="92">
      <c r="A92" s="46" t="str">
        <f>'伊沢'!A92</f>
        <v>46.鹿児島</v>
      </c>
      <c r="B92" s="46" t="str">
        <f>'伊沢'!B92</f>
        <v>一般の人</v>
      </c>
      <c r="C92" s="46" t="str">
        <f>'伊沢'!C92</f>
        <v>ゆるキャラ</v>
      </c>
      <c r="D92" s="46" t="str">
        <f>'伊沢'!D92</f>
        <v>特になし</v>
      </c>
      <c r="E92" s="47">
        <f>'伊沢'!E92</f>
        <v>44902</v>
      </c>
      <c r="F92" s="46">
        <f>('伊沢'!I92 + '沼田'!I92)/2</f>
        <v>0</v>
      </c>
      <c r="G92" s="46">
        <f>('伊沢'!J92 + '沼田'!J92)/2</f>
        <v>0.5</v>
      </c>
      <c r="H92" s="46">
        <f>('伊沢'!K92 + '沼田'!K92)/2</f>
        <v>0.5</v>
      </c>
      <c r="I92" s="46">
        <f>('伊沢'!L92 + '沼田'!L92)/2</f>
        <v>0</v>
      </c>
      <c r="J92" s="46">
        <f>('伊沢'!M92 + '沼田'!M92)/2</f>
        <v>1</v>
      </c>
      <c r="K92" s="46">
        <f>('伊沢'!N92 + '沼田'!N92)/2</f>
        <v>0.5</v>
      </c>
      <c r="L92" s="46">
        <f>('伊沢'!O92 + '沼田'!O92)/2</f>
        <v>0</v>
      </c>
      <c r="M92" s="46">
        <f>('伊沢'!P92 + '沼田'!P92)/2</f>
        <v>0</v>
      </c>
      <c r="N92" s="46">
        <f>('伊沢'!Q92 + '沼田'!Q92)/2</f>
        <v>0</v>
      </c>
      <c r="O92" s="46">
        <f>('伊沢'!R92 + '沼田'!R92)/2</f>
        <v>0</v>
      </c>
      <c r="P92" s="46">
        <f>('伊沢'!S92 + '沼田'!S92)/2</f>
        <v>0</v>
      </c>
      <c r="Q92" s="46">
        <f>('伊沢'!T92 + '沼田'!T92)/2</f>
        <v>0</v>
      </c>
      <c r="R92" s="46" t="str">
        <f t="shared" si="8"/>
        <v>8</v>
      </c>
      <c r="S92" s="46" t="str">
        <f>IFERROR(
  VLOOKUP(A92, '区分マスタ'!A:B, 2, FALSE),
  "未分類"
)</f>
        <v>未分類</v>
      </c>
      <c r="V92" s="46">
        <f>('伊沢'!Y92 + '沼田'!Y92)/2</f>
        <v>0</v>
      </c>
    </row>
    <row r="93" hidden="1"/>
    <row r="94" hidden="1"/>
    <row r="95">
      <c r="A95" s="46" t="str">
        <f>'伊沢'!A95</f>
        <v>18.福井</v>
      </c>
      <c r="B95" s="46" t="str">
        <f>'伊沢'!B95</f>
        <v>高齢者</v>
      </c>
      <c r="C95" s="46" t="str">
        <f>'伊沢'!C95</f>
        <v>イラスト・ハイクオリティ</v>
      </c>
      <c r="D95" s="46" t="str">
        <f>'伊沢'!D95</f>
        <v>特になし</v>
      </c>
      <c r="E95" s="47">
        <f>'伊沢'!E95</f>
        <v>44938</v>
      </c>
      <c r="F95" s="46">
        <f>('伊沢'!I95 + '沼田'!I95)/2</f>
        <v>0</v>
      </c>
      <c r="G95" s="46">
        <f>('伊沢'!J95 + '沼田'!J95)/2</f>
        <v>1</v>
      </c>
      <c r="H95" s="46">
        <f>('伊沢'!K95 + '沼田'!K95)/2</f>
        <v>0</v>
      </c>
      <c r="I95" s="46">
        <f>('伊沢'!L95 + '沼田'!L95)/2</f>
        <v>0</v>
      </c>
      <c r="J95" s="46">
        <f>('伊沢'!M95 + '沼田'!M95)/2</f>
        <v>0</v>
      </c>
      <c r="K95" s="46">
        <f>('伊沢'!N95 + '沼田'!N95)/2</f>
        <v>0</v>
      </c>
      <c r="L95" s="46">
        <f>('伊沢'!O95 + '沼田'!O95)/2</f>
        <v>1</v>
      </c>
      <c r="M95" s="46">
        <f>('伊沢'!P95 + '沼田'!P95)/2</f>
        <v>0</v>
      </c>
      <c r="N95" s="46">
        <f>('伊沢'!Q95 + '沼田'!Q95)/2</f>
        <v>0</v>
      </c>
      <c r="O95" s="46">
        <f>('伊沢'!R95 + '沼田'!R95)/2</f>
        <v>0</v>
      </c>
      <c r="P95" s="46">
        <f>('伊沢'!S95 + '沼田'!S95)/2</f>
        <v>0</v>
      </c>
      <c r="Q95" s="46">
        <f>('伊沢'!T95 + '沼田'!T95)/2</f>
        <v>0</v>
      </c>
      <c r="R95" s="46" t="str">
        <f t="shared" ref="R95:R100" si="9">IFS(
  AND(E95&gt;=DATE(2020,1,1), E95&lt;=DATE(2020,4,30)),"1",
  AND(E95&gt;=DATE(2020,5,1), E95&lt;=DATE(2020,8,31)),"2",
  AND(E95&gt;=DATE(2020,9,1), E95&lt;=DATE(2021,1,31)),"3",
  AND(E95&gt;=DATE(2021,2,1), E95&lt;=DATE(2021,5,31)),"4",
  AND(E95&gt;=DATE(2021,6,1), E95&lt;=DATE(2021,8,31)),"5",
  AND(E95&gt;=DATE(2021,9,1), E95&lt;=DATE(2022,2,28)),"6",
  AND(E95&gt;=DATE(2022,3,1), E95&lt;=DATE(2022,8,31)),"7",
  AND(E95&gt;=DATE(2022,9,1), E95&lt;=DATE(2023,1,31)),"8",
  AND(E95&gt;=DATE(2023,2,1)),"9",
  TRUE,"該当なし"
)</f>
        <v>8</v>
      </c>
      <c r="S95" s="46" t="str">
        <f>IFERROR(
  VLOOKUP(A95, '区分マスタ'!A:B, 2, FALSE),
  "未分類"
)</f>
        <v>未分類</v>
      </c>
      <c r="V95" s="46">
        <f>('伊沢'!Y95 + '沼田'!Y95)/2</f>
        <v>0</v>
      </c>
    </row>
    <row r="96">
      <c r="A96" s="46" t="str">
        <f>'伊沢'!A96</f>
        <v>18.福井</v>
      </c>
      <c r="B96" s="46" t="str">
        <f>'伊沢'!B96</f>
        <v>一般の人</v>
      </c>
      <c r="C96" s="46" t="str">
        <f>'伊沢'!C96</f>
        <v>イラスト・ハイクオリティ</v>
      </c>
      <c r="D96" s="46" t="str">
        <f>'伊沢'!D96</f>
        <v>特になし</v>
      </c>
      <c r="E96" s="47">
        <f>'伊沢'!E96</f>
        <v>44575</v>
      </c>
      <c r="F96" s="46">
        <f>('伊沢'!I96 + '沼田'!I96)/2</f>
        <v>0</v>
      </c>
      <c r="G96" s="46">
        <f>('伊沢'!J96 + '沼田'!J96)/2</f>
        <v>1</v>
      </c>
      <c r="H96" s="46">
        <f>('伊沢'!K96 + '沼田'!K96)/2</f>
        <v>0</v>
      </c>
      <c r="I96" s="46">
        <f>('伊沢'!L96 + '沼田'!L96)/2</f>
        <v>0</v>
      </c>
      <c r="J96" s="46">
        <f>('伊沢'!M96 + '沼田'!M96)/2</f>
        <v>0.5</v>
      </c>
      <c r="K96" s="46">
        <f>('伊沢'!N96 + '沼田'!N96)/2</f>
        <v>0</v>
      </c>
      <c r="L96" s="46">
        <f>('伊沢'!O96 + '沼田'!O96)/2</f>
        <v>0</v>
      </c>
      <c r="M96" s="46">
        <f>('伊沢'!P96 + '沼田'!P96)/2</f>
        <v>0</v>
      </c>
      <c r="N96" s="46">
        <f>('伊沢'!Q96 + '沼田'!Q96)/2</f>
        <v>0</v>
      </c>
      <c r="O96" s="46">
        <f>('伊沢'!R96 + '沼田'!R96)/2</f>
        <v>0</v>
      </c>
      <c r="P96" s="46">
        <f>('伊沢'!S96 + '沼田'!S96)/2</f>
        <v>0</v>
      </c>
      <c r="Q96" s="46">
        <f>('伊沢'!T96 + '沼田'!T96)/2</f>
        <v>0</v>
      </c>
      <c r="R96" s="46" t="str">
        <f t="shared" si="9"/>
        <v>6</v>
      </c>
      <c r="S96" s="46" t="str">
        <f>IFERROR(
  VLOOKUP(A96, '区分マスタ'!A:B, 2, FALSE),
  "未分類"
)</f>
        <v>未分類</v>
      </c>
      <c r="V96" s="46">
        <f>('伊沢'!Y96 + '沼田'!Y96)/2</f>
        <v>0</v>
      </c>
    </row>
    <row r="97">
      <c r="A97" s="46" t="str">
        <f>'伊沢'!A97</f>
        <v>18.福井</v>
      </c>
      <c r="B97" s="46" t="str">
        <f>'伊沢'!B97</f>
        <v>一般の人</v>
      </c>
      <c r="C97" s="46" t="str">
        <f>'伊沢'!C97</f>
        <v>イラスト・ハイクオリティ</v>
      </c>
      <c r="D97" s="46" t="str">
        <f>'伊沢'!D97</f>
        <v>社会機能への影響</v>
      </c>
      <c r="E97" s="47">
        <f>'伊沢'!E97</f>
        <v>44938</v>
      </c>
      <c r="F97" s="46">
        <f>('伊沢'!I97 + '沼田'!I97)/2</f>
        <v>0.5</v>
      </c>
      <c r="G97" s="46">
        <f>('伊沢'!J97 + '沼田'!J97)/2</f>
        <v>1</v>
      </c>
      <c r="H97" s="46">
        <f>('伊沢'!K97 + '沼田'!K97)/2</f>
        <v>0</v>
      </c>
      <c r="I97" s="46">
        <f>('伊沢'!L97 + '沼田'!L97)/2</f>
        <v>0</v>
      </c>
      <c r="J97" s="46">
        <f>('伊沢'!M97 + '沼田'!M97)/2</f>
        <v>0</v>
      </c>
      <c r="K97" s="46">
        <f>('伊沢'!N97 + '沼田'!N97)/2</f>
        <v>0</v>
      </c>
      <c r="L97" s="46">
        <f>('伊沢'!O97 + '沼田'!O97)/2</f>
        <v>0</v>
      </c>
      <c r="M97" s="46">
        <f>('伊沢'!P97 + '沼田'!P97)/2</f>
        <v>0</v>
      </c>
      <c r="N97" s="46">
        <f>('伊沢'!Q97 + '沼田'!Q97)/2</f>
        <v>0</v>
      </c>
      <c r="O97" s="46">
        <f>('伊沢'!R97 + '沼田'!R97)/2</f>
        <v>0</v>
      </c>
      <c r="P97" s="46">
        <f>('伊沢'!S97 + '沼田'!S97)/2</f>
        <v>0.5</v>
      </c>
      <c r="Q97" s="46">
        <f>('伊沢'!T97 + '沼田'!T97)/2</f>
        <v>0</v>
      </c>
      <c r="R97" s="46" t="str">
        <f t="shared" si="9"/>
        <v>8</v>
      </c>
      <c r="S97" s="46" t="str">
        <f>IFERROR(
  VLOOKUP(A97, '区分マスタ'!A:B, 2, FALSE),
  "未分類"
)</f>
        <v>未分類</v>
      </c>
      <c r="V97" s="46">
        <f>('伊沢'!Y97 + '沼田'!Y97)/2</f>
        <v>0</v>
      </c>
    </row>
    <row r="98">
      <c r="A98" s="46" t="str">
        <f>'伊沢'!A98</f>
        <v>18.福井</v>
      </c>
      <c r="B98" s="46" t="str">
        <f>'伊沢'!B98</f>
        <v>一般の人</v>
      </c>
      <c r="C98" s="46" t="str">
        <f>'伊沢'!C98</f>
        <v>イラスト・ハイクオリティ</v>
      </c>
      <c r="D98" s="46" t="str">
        <f>'伊沢'!D98</f>
        <v>マスクをつけられない人への配慮</v>
      </c>
      <c r="E98" s="47">
        <f>'伊沢'!E98</f>
        <v>44496</v>
      </c>
      <c r="F98" s="46">
        <f>('伊沢'!I98 + '沼田'!I98)/2</f>
        <v>0</v>
      </c>
      <c r="G98" s="46">
        <f>('伊沢'!J98 + '沼田'!J98)/2</f>
        <v>1</v>
      </c>
      <c r="H98" s="46">
        <f>('伊沢'!K98 + '沼田'!K98)/2</f>
        <v>0</v>
      </c>
      <c r="I98" s="46">
        <f>('伊沢'!L98 + '沼田'!L98)/2</f>
        <v>0</v>
      </c>
      <c r="J98" s="46">
        <f>('伊沢'!M98 + '沼田'!M98)/2</f>
        <v>0</v>
      </c>
      <c r="K98" s="46">
        <f>('伊沢'!N98 + '沼田'!N98)/2</f>
        <v>0</v>
      </c>
      <c r="L98" s="46">
        <f>('伊沢'!O98 + '沼田'!O98)/2</f>
        <v>0</v>
      </c>
      <c r="M98" s="46">
        <f>('伊沢'!P98 + '沼田'!P98)/2</f>
        <v>0</v>
      </c>
      <c r="N98" s="46">
        <f>('伊沢'!Q98 + '沼田'!Q98)/2</f>
        <v>0</v>
      </c>
      <c r="O98" s="46">
        <f>('伊沢'!R98 + '沼田'!R98)/2</f>
        <v>0.5</v>
      </c>
      <c r="P98" s="46">
        <f>('伊沢'!S98 + '沼田'!S98)/2</f>
        <v>0</v>
      </c>
      <c r="Q98" s="46">
        <f>('伊沢'!T98 + '沼田'!T98)/2</f>
        <v>0</v>
      </c>
      <c r="R98" s="46" t="str">
        <f t="shared" si="9"/>
        <v>6</v>
      </c>
      <c r="S98" s="46" t="str">
        <f>IFERROR(
  VLOOKUP(A98, '区分マスタ'!A:B, 2, FALSE),
  "未分類"
)</f>
        <v>未分類</v>
      </c>
      <c r="V98" s="46">
        <f>('伊沢'!Y98 + '沼田'!Y98)/2</f>
        <v>0</v>
      </c>
    </row>
    <row r="99">
      <c r="A99" s="46" t="str">
        <f>'伊沢'!A99</f>
        <v>18.福井</v>
      </c>
      <c r="B99" s="46" t="str">
        <f>'伊沢'!B99</f>
        <v>飲食店</v>
      </c>
      <c r="C99" s="46" t="str">
        <f>'伊沢'!C99</f>
        <v>ピクトグラム</v>
      </c>
      <c r="D99" s="46" t="str">
        <f>'伊沢'!D99</f>
        <v>特になし</v>
      </c>
      <c r="E99" s="47">
        <f>'伊沢'!E99</f>
        <v>44370</v>
      </c>
      <c r="F99" s="46">
        <f>('伊沢'!I99 + '沼田'!I99)/2</f>
        <v>1</v>
      </c>
      <c r="G99" s="46">
        <f>('伊沢'!J99 + '沼田'!J99)/2</f>
        <v>1</v>
      </c>
      <c r="H99" s="46">
        <f>('伊沢'!K99 + '沼田'!K99)/2</f>
        <v>0</v>
      </c>
      <c r="I99" s="46">
        <f>('伊沢'!L99 + '沼田'!L99)/2</f>
        <v>0</v>
      </c>
      <c r="J99" s="46">
        <f>('伊沢'!M99 + '沼田'!M99)/2</f>
        <v>0</v>
      </c>
      <c r="K99" s="46">
        <f>('伊沢'!N99 + '沼田'!N99)/2</f>
        <v>0</v>
      </c>
      <c r="L99" s="46">
        <f>('伊沢'!O99 + '沼田'!O99)/2</f>
        <v>1</v>
      </c>
      <c r="M99" s="46">
        <f>('伊沢'!P99 + '沼田'!P99)/2</f>
        <v>1</v>
      </c>
      <c r="N99" s="46">
        <f>('伊沢'!Q99 + '沼田'!Q99)/2</f>
        <v>0</v>
      </c>
      <c r="O99" s="46">
        <f>('伊沢'!R99 + '沼田'!R99)/2</f>
        <v>0</v>
      </c>
      <c r="P99" s="46">
        <f>('伊沢'!S99 + '沼田'!S99)/2</f>
        <v>0</v>
      </c>
      <c r="Q99" s="46">
        <f>('伊沢'!T99 + '沼田'!T99)/2</f>
        <v>0</v>
      </c>
      <c r="R99" s="46" t="str">
        <f t="shared" si="9"/>
        <v>5</v>
      </c>
      <c r="S99" s="46" t="str">
        <f>IFERROR(
  VLOOKUP(A99, '区分マスタ'!A:B, 2, FALSE),
  "未分類"
)</f>
        <v>未分類</v>
      </c>
      <c r="V99" s="46">
        <f>('伊沢'!Y99 + '沼田'!Y99)/2</f>
        <v>0</v>
      </c>
    </row>
    <row r="100">
      <c r="A100" s="46" t="str">
        <f>'伊沢'!A100</f>
        <v>20.長野</v>
      </c>
      <c r="B100" s="46" t="str">
        <f>'伊沢'!B100</f>
        <v>飲食店</v>
      </c>
      <c r="C100" s="46" t="str">
        <f>'伊沢'!C100</f>
        <v>ゆるキャラ</v>
      </c>
      <c r="D100" s="46" t="str">
        <f>'伊沢'!D100</f>
        <v>特になし</v>
      </c>
      <c r="E100" s="47">
        <f>'伊沢'!E100</f>
        <v>44943</v>
      </c>
      <c r="F100" s="46">
        <f>('伊沢'!I100 + '沼田'!I100)/2</f>
        <v>1</v>
      </c>
      <c r="G100" s="46">
        <f>('伊沢'!J100 + '沼田'!J100)/2</f>
        <v>1</v>
      </c>
      <c r="H100" s="46">
        <f>('伊沢'!K100 + '沼田'!K100)/2</f>
        <v>0.5</v>
      </c>
      <c r="I100" s="46">
        <f>('伊沢'!L100 + '沼田'!L100)/2</f>
        <v>0</v>
      </c>
      <c r="J100" s="46">
        <f>('伊沢'!M100 + '沼田'!M100)/2</f>
        <v>0</v>
      </c>
      <c r="K100" s="46">
        <f>('伊沢'!N100 + '沼田'!N100)/2</f>
        <v>0</v>
      </c>
      <c r="L100" s="46">
        <f>('伊沢'!O100 + '沼田'!O100)/2</f>
        <v>1</v>
      </c>
      <c r="M100" s="46">
        <f>('伊沢'!P100 + '沼田'!P100)/2</f>
        <v>0</v>
      </c>
      <c r="N100" s="46">
        <f>('伊沢'!Q100 + '沼田'!Q100)/2</f>
        <v>0</v>
      </c>
      <c r="O100" s="46">
        <f>('伊沢'!R100 + '沼田'!R100)/2</f>
        <v>0</v>
      </c>
      <c r="P100" s="46">
        <f>('伊沢'!S100 + '沼田'!S100)/2</f>
        <v>0</v>
      </c>
      <c r="Q100" s="46">
        <f>('伊沢'!T100 + '沼田'!T100)/2</f>
        <v>0</v>
      </c>
      <c r="R100" s="46" t="str">
        <f t="shared" si="9"/>
        <v>8</v>
      </c>
      <c r="S100" s="46" t="str">
        <f>IFERROR(
  VLOOKUP(A100, '区分マスタ'!A:B, 2, FALSE),
  "未分類"
)</f>
        <v>未分類</v>
      </c>
      <c r="V100" s="46">
        <f>('伊沢'!Y100 + '沼田'!Y100)/2</f>
        <v>0</v>
      </c>
    </row>
    <row r="101" hidden="1"/>
    <row r="102" hidden="1"/>
    <row r="103" hidden="1"/>
    <row r="104" hidden="1"/>
    <row r="105" hidden="1"/>
    <row r="106">
      <c r="A106" s="46" t="str">
        <f>'伊沢'!A106</f>
        <v>37.香川</v>
      </c>
      <c r="B106" s="46" t="str">
        <f>'伊沢'!B106</f>
        <v>一般の人</v>
      </c>
      <c r="C106" s="46" t="str">
        <f>'伊沢'!C106</f>
        <v>パワポレベル・ゆるキャラ</v>
      </c>
      <c r="D106" s="46" t="str">
        <f>'伊沢'!D106</f>
        <v>特になし</v>
      </c>
      <c r="E106" s="48">
        <f>'伊沢'!E106</f>
        <v>45131</v>
      </c>
      <c r="F106" s="46">
        <f>('伊沢'!I106 + '沼田'!I106)/2</f>
        <v>1</v>
      </c>
      <c r="G106" s="46">
        <f>('伊沢'!J106 + '沼田'!J106)/2</f>
        <v>1</v>
      </c>
      <c r="H106" s="46">
        <f>('伊沢'!K106 + '沼田'!K106)/2</f>
        <v>0.5</v>
      </c>
      <c r="I106" s="46">
        <f>('伊沢'!L106 + '沼田'!L106)/2</f>
        <v>0</v>
      </c>
      <c r="J106" s="46">
        <f>('伊沢'!M106 + '沼田'!M106)/2</f>
        <v>1</v>
      </c>
      <c r="K106" s="46">
        <f>('伊沢'!N106 + '沼田'!N106)/2</f>
        <v>0.5</v>
      </c>
      <c r="L106" s="46">
        <f>('伊沢'!O106 + '沼田'!O106)/2</f>
        <v>0.5</v>
      </c>
      <c r="M106" s="46">
        <f>('伊沢'!P106 + '沼田'!P106)/2</f>
        <v>0</v>
      </c>
      <c r="N106" s="46">
        <f>('伊沢'!Q106 + '沼田'!Q106)/2</f>
        <v>0</v>
      </c>
      <c r="O106" s="46">
        <f>('伊沢'!R106 + '沼田'!R106)/2</f>
        <v>0</v>
      </c>
      <c r="P106" s="46">
        <f>('伊沢'!S106 + '沼田'!S106)/2</f>
        <v>0</v>
      </c>
      <c r="Q106" s="46">
        <f>('伊沢'!T106 + '沼田'!T106)/2</f>
        <v>0</v>
      </c>
      <c r="R106" s="46" t="str">
        <f t="shared" ref="R106:R113" si="10">IFS(
  AND(E106&gt;=DATE(2020,1,1), E106&lt;=DATE(2020,4,30)),"1",
  AND(E106&gt;=DATE(2020,5,1), E106&lt;=DATE(2020,8,31)),"2",
  AND(E106&gt;=DATE(2020,9,1), E106&lt;=DATE(2021,1,31)),"3",
  AND(E106&gt;=DATE(2021,2,1), E106&lt;=DATE(2021,5,31)),"4",
  AND(E106&gt;=DATE(2021,6,1), E106&lt;=DATE(2021,8,31)),"5",
  AND(E106&gt;=DATE(2021,9,1), E106&lt;=DATE(2022,2,28)),"6",
  AND(E106&gt;=DATE(2022,3,1), E106&lt;=DATE(2022,8,31)),"7",
  AND(E106&gt;=DATE(2022,9,1), E106&lt;=DATE(2023,1,31)),"8",
  AND(E106&gt;=DATE(2023,2,1)),"9",
  TRUE,"該当なし"
)</f>
        <v>9</v>
      </c>
      <c r="S106" s="46" t="str">
        <f>IFERROR(
  VLOOKUP(A106, '区分マスタ'!A:B, 2, FALSE),
  "未分類"
)</f>
        <v>未分類</v>
      </c>
      <c r="V106" s="46">
        <f>('伊沢'!Y106 + '沼田'!Y106)/2</f>
        <v>0</v>
      </c>
    </row>
    <row r="107">
      <c r="A107" s="46" t="str">
        <f>'伊沢'!A107</f>
        <v>06.山形県</v>
      </c>
      <c r="B107" s="46" t="str">
        <f>'伊沢'!B107</f>
        <v>一般の人</v>
      </c>
      <c r="C107" s="46" t="str">
        <f>'伊沢'!C107</f>
        <v>いらすとや</v>
      </c>
      <c r="D107" s="46" t="str">
        <f>'伊沢'!D107</f>
        <v>小児の発達…？</v>
      </c>
      <c r="E107" s="47">
        <f>'伊沢'!E107</f>
        <v>44713</v>
      </c>
      <c r="F107" s="46">
        <f>('伊沢'!I107 + '沼田'!I107)/2</f>
        <v>1</v>
      </c>
      <c r="G107" s="46">
        <f>('伊沢'!J107 + '沼田'!J107)/2</f>
        <v>1</v>
      </c>
      <c r="H107" s="46">
        <f>('伊沢'!K107 + '沼田'!K107)/2</f>
        <v>0</v>
      </c>
      <c r="I107" s="46">
        <f>('伊沢'!L107 + '沼田'!L107)/2</f>
        <v>0</v>
      </c>
      <c r="J107" s="46">
        <f>('伊沢'!M107 + '沼田'!M107)/2</f>
        <v>0</v>
      </c>
      <c r="K107" s="46">
        <f>('伊沢'!N107 + '沼田'!N107)/2</f>
        <v>0</v>
      </c>
      <c r="L107" s="46">
        <f>('伊沢'!O107 + '沼田'!O107)/2</f>
        <v>1</v>
      </c>
      <c r="M107" s="46">
        <f>('伊沢'!P107 + '沼田'!P107)/2</f>
        <v>0</v>
      </c>
      <c r="N107" s="46">
        <f>('伊沢'!Q107 + '沼田'!Q107)/2</f>
        <v>0</v>
      </c>
      <c r="O107" s="46">
        <f>('伊沢'!R107 + '沼田'!R107)/2</f>
        <v>0</v>
      </c>
      <c r="P107" s="46">
        <f>('伊沢'!S107 + '沼田'!S107)/2</f>
        <v>0</v>
      </c>
      <c r="Q107" s="46">
        <f>('伊沢'!T107 + '沼田'!T107)/2</f>
        <v>0</v>
      </c>
      <c r="R107" s="46" t="str">
        <f t="shared" si="10"/>
        <v>7</v>
      </c>
      <c r="S107" s="46" t="str">
        <f>IFERROR(
  VLOOKUP(A107, '区分マスタ'!A:B, 2, FALSE),
  "未分類"
)</f>
        <v>なし</v>
      </c>
      <c r="V107" s="46">
        <f>('伊沢'!Y107 + '沼田'!Y107)/2</f>
        <v>0</v>
      </c>
    </row>
    <row r="108">
      <c r="A108" s="46" t="str">
        <f>'伊沢'!A108</f>
        <v>20.長野</v>
      </c>
      <c r="B108" s="46" t="str">
        <f>'伊沢'!B108</f>
        <v>イベント参加者</v>
      </c>
      <c r="C108" s="46" t="str">
        <f>'伊沢'!C108</f>
        <v>普通・ゆるキャラ</v>
      </c>
      <c r="D108" s="46" t="str">
        <f>'伊沢'!D108</f>
        <v>特になし</v>
      </c>
      <c r="E108" s="48">
        <f>'伊沢'!E108</f>
        <v>45131</v>
      </c>
      <c r="F108" s="46">
        <f>('伊沢'!I108 + '沼田'!I108)/2</f>
        <v>1</v>
      </c>
      <c r="G108" s="46">
        <f>('伊沢'!J108 + '沼田'!J108)/2</f>
        <v>0</v>
      </c>
      <c r="H108" s="46">
        <f>('伊沢'!K108 + '沼田'!K108)/2</f>
        <v>0.5</v>
      </c>
      <c r="I108" s="46">
        <f>('伊沢'!L108 + '沼田'!L108)/2</f>
        <v>0</v>
      </c>
      <c r="J108" s="46">
        <f>('伊沢'!M108 + '沼田'!M108)/2</f>
        <v>0</v>
      </c>
      <c r="K108" s="46">
        <f>('伊沢'!N108 + '沼田'!N108)/2</f>
        <v>0.5</v>
      </c>
      <c r="L108" s="46">
        <f>('伊沢'!O108 + '沼田'!O108)/2</f>
        <v>0.5</v>
      </c>
      <c r="M108" s="46">
        <f>('伊沢'!P108 + '沼田'!P108)/2</f>
        <v>0</v>
      </c>
      <c r="N108" s="46">
        <f>('伊沢'!Q108 + '沼田'!Q108)/2</f>
        <v>0</v>
      </c>
      <c r="O108" s="46">
        <f>('伊沢'!R108 + '沼田'!R108)/2</f>
        <v>0.5</v>
      </c>
      <c r="P108" s="46">
        <f>('伊沢'!S108 + '沼田'!S108)/2</f>
        <v>0</v>
      </c>
      <c r="Q108" s="46">
        <f>('伊沢'!T108 + '沼田'!T108)/2</f>
        <v>0</v>
      </c>
      <c r="R108" s="46" t="str">
        <f t="shared" si="10"/>
        <v>9</v>
      </c>
      <c r="S108" s="46" t="str">
        <f>IFERROR(
  VLOOKUP(A108, '区分マスタ'!A:B, 2, FALSE),
  "未分類"
)</f>
        <v>未分類</v>
      </c>
      <c r="V108" s="46">
        <f>('伊沢'!Y108 + '沼田'!Y108)/2</f>
        <v>0</v>
      </c>
    </row>
    <row r="109">
      <c r="A109" s="46" t="str">
        <f>'伊沢'!A109</f>
        <v>20.長野</v>
      </c>
      <c r="B109" s="46" t="str">
        <f>'伊沢'!B109</f>
        <v>一般の人</v>
      </c>
      <c r="C109" s="46" t="str">
        <f>'伊沢'!C109</f>
        <v>普通・ゆるキャラ</v>
      </c>
      <c r="D109" s="46" t="str">
        <f>'伊沢'!D109</f>
        <v>国より厳しい？</v>
      </c>
      <c r="E109" s="48">
        <f>'伊沢'!E109</f>
        <v>45132</v>
      </c>
      <c r="F109" s="46">
        <f>('伊沢'!I109 + '沼田'!I109)/2</f>
        <v>1</v>
      </c>
      <c r="G109" s="46">
        <f>('伊沢'!J109 + '沼田'!J109)/2</f>
        <v>0.5</v>
      </c>
      <c r="H109" s="46">
        <f>('伊沢'!K109 + '沼田'!K109)/2</f>
        <v>0</v>
      </c>
      <c r="I109" s="46">
        <f>('伊沢'!L109 + '沼田'!L109)/2</f>
        <v>0</v>
      </c>
      <c r="J109" s="46">
        <f>('伊沢'!M109 + '沼田'!M109)/2</f>
        <v>1</v>
      </c>
      <c r="K109" s="46">
        <f>('伊沢'!N109 + '沼田'!N109)/2</f>
        <v>0</v>
      </c>
      <c r="L109" s="46">
        <f>('伊沢'!O109 + '沼田'!O109)/2</f>
        <v>0.5</v>
      </c>
      <c r="M109" s="46">
        <f>('伊沢'!P109 + '沼田'!P109)/2</f>
        <v>0</v>
      </c>
      <c r="N109" s="46">
        <f>('伊沢'!Q109 + '沼田'!Q109)/2</f>
        <v>0</v>
      </c>
      <c r="O109" s="46">
        <f>('伊沢'!R109 + '沼田'!R109)/2</f>
        <v>0</v>
      </c>
      <c r="P109" s="46">
        <f>('伊沢'!S109 + '沼田'!S109)/2</f>
        <v>0</v>
      </c>
      <c r="Q109" s="46">
        <f>('伊沢'!T109 + '沼田'!T109)/2</f>
        <v>0</v>
      </c>
      <c r="R109" s="46" t="str">
        <f t="shared" si="10"/>
        <v>9</v>
      </c>
      <c r="S109" s="46" t="str">
        <f>IFERROR(
  VLOOKUP(A109, '区分マスタ'!A:B, 2, FALSE),
  "未分類"
)</f>
        <v>未分類</v>
      </c>
      <c r="V109" s="46">
        <f>('伊沢'!Y109 + '沼田'!Y109)/2</f>
        <v>0</v>
      </c>
    </row>
    <row r="110">
      <c r="A110" s="46" t="str">
        <f>'伊沢'!A110</f>
        <v>31.鳥取</v>
      </c>
      <c r="B110" s="46" t="str">
        <f>'伊沢'!B110</f>
        <v>一般の人</v>
      </c>
      <c r="C110" s="46" t="str">
        <f>'伊沢'!C110</f>
        <v>ハイクオリティ</v>
      </c>
      <c r="D110" s="46" t="str">
        <f>'伊沢'!D110</f>
        <v>特になし</v>
      </c>
      <c r="E110" s="49">
        <f>'伊沢'!E110</f>
        <v>44189</v>
      </c>
      <c r="F110" s="46">
        <f>('伊沢'!I110 + '沼田'!I110)/2</f>
        <v>1</v>
      </c>
      <c r="G110" s="46">
        <f>('伊沢'!J110 + '沼田'!J110)/2</f>
        <v>0.5</v>
      </c>
      <c r="H110" s="46">
        <f>('伊沢'!K110 + '沼田'!K110)/2</f>
        <v>0</v>
      </c>
      <c r="I110" s="46">
        <f>('伊沢'!L110 + '沼田'!L110)/2</f>
        <v>0</v>
      </c>
      <c r="J110" s="46">
        <f>('伊沢'!M110 + '沼田'!M110)/2</f>
        <v>1</v>
      </c>
      <c r="K110" s="46">
        <f>('伊沢'!N110 + '沼田'!N110)/2</f>
        <v>0.5</v>
      </c>
      <c r="L110" s="46">
        <f>('伊沢'!O110 + '沼田'!O110)/2</f>
        <v>1</v>
      </c>
      <c r="M110" s="46">
        <f>('伊沢'!P110 + '沼田'!P110)/2</f>
        <v>0</v>
      </c>
      <c r="N110" s="46">
        <f>('伊沢'!Q110 + '沼田'!Q110)/2</f>
        <v>0</v>
      </c>
      <c r="O110" s="46">
        <f>('伊沢'!R110 + '沼田'!R110)/2</f>
        <v>1</v>
      </c>
      <c r="P110" s="46">
        <f>('伊沢'!S110 + '沼田'!S110)/2</f>
        <v>0</v>
      </c>
      <c r="Q110" s="46">
        <f>('伊沢'!T110 + '沼田'!T110)/2</f>
        <v>0</v>
      </c>
      <c r="R110" s="46" t="str">
        <f t="shared" si="10"/>
        <v>3</v>
      </c>
      <c r="S110" s="46" t="str">
        <f>IFERROR(
  VLOOKUP(A110, '区分マスタ'!A:B, 2, FALSE),
  "未分類"
)</f>
        <v>未分類</v>
      </c>
      <c r="V110" s="46">
        <f>('伊沢'!Y110 + '沼田'!Y110)/2</f>
        <v>0</v>
      </c>
    </row>
    <row r="111">
      <c r="A111" s="46" t="str">
        <f>'伊沢'!A111</f>
        <v>32.島根</v>
      </c>
      <c r="B111" s="46" t="str">
        <f>'伊沢'!B111</f>
        <v>一般の人</v>
      </c>
      <c r="C111" s="46" t="str">
        <f>'伊沢'!C111</f>
        <v>ハイクオリティ</v>
      </c>
      <c r="D111" s="46" t="str">
        <f>'伊沢'!D111</f>
        <v>特になし</v>
      </c>
      <c r="E111" s="49">
        <f>'伊沢'!E111</f>
        <v>44524</v>
      </c>
      <c r="F111" s="46">
        <f>('伊沢'!I111 + '沼田'!I111)/2</f>
        <v>1</v>
      </c>
      <c r="G111" s="46">
        <f>('伊沢'!J111 + '沼田'!J111)/2</f>
        <v>1</v>
      </c>
      <c r="H111" s="46">
        <f>('伊沢'!K111 + '沼田'!K111)/2</f>
        <v>1</v>
      </c>
      <c r="I111" s="46">
        <f>('伊沢'!L111 + '沼田'!L111)/2</f>
        <v>0</v>
      </c>
      <c r="J111" s="46">
        <f>('伊沢'!M111 + '沼田'!M111)/2</f>
        <v>0</v>
      </c>
      <c r="K111" s="46">
        <f>('伊沢'!N111 + '沼田'!N111)/2</f>
        <v>0</v>
      </c>
      <c r="L111" s="46">
        <f>('伊沢'!O111 + '沼田'!O111)/2</f>
        <v>1</v>
      </c>
      <c r="M111" s="46">
        <f>('伊沢'!P111 + '沼田'!P111)/2</f>
        <v>0</v>
      </c>
      <c r="N111" s="46">
        <f>('伊沢'!Q111 + '沼田'!Q111)/2</f>
        <v>0</v>
      </c>
      <c r="O111" s="46">
        <f>('伊沢'!R111 + '沼田'!R111)/2</f>
        <v>1</v>
      </c>
      <c r="P111" s="46">
        <f>('伊沢'!S111 + '沼田'!S111)/2</f>
        <v>0</v>
      </c>
      <c r="Q111" s="46">
        <f>('伊沢'!T111 + '沼田'!T111)/2</f>
        <v>0</v>
      </c>
      <c r="R111" s="46" t="str">
        <f t="shared" si="10"/>
        <v>6</v>
      </c>
      <c r="S111" s="46" t="str">
        <f>IFERROR(
  VLOOKUP(A111, '区分マスタ'!A:B, 2, FALSE),
  "未分類"
)</f>
        <v>未分類</v>
      </c>
      <c r="V111" s="46">
        <f>('伊沢'!Y111 + '沼田'!Y111)/2</f>
        <v>0</v>
      </c>
    </row>
    <row r="112">
      <c r="A112" s="46" t="str">
        <f>'伊沢'!A112</f>
        <v>36.徳島</v>
      </c>
      <c r="B112" s="46" t="str">
        <f>'伊沢'!B112</f>
        <v>飲食店</v>
      </c>
      <c r="C112" s="46" t="str">
        <f>'伊沢'!C112</f>
        <v>ゆるキャラ</v>
      </c>
      <c r="D112" s="46" t="str">
        <f>'伊沢'!D112</f>
        <v/>
      </c>
      <c r="E112" s="50">
        <f>'伊沢'!E112</f>
        <v>44673</v>
      </c>
      <c r="F112" s="46">
        <f>('伊沢'!I112 + '沼田'!I112)/2</f>
        <v>0.5</v>
      </c>
      <c r="G112" s="46">
        <f>('伊沢'!J112 + '沼田'!J112)/2</f>
        <v>1</v>
      </c>
      <c r="H112" s="46">
        <f>('伊沢'!K112 + '沼田'!K112)/2</f>
        <v>0.5</v>
      </c>
      <c r="I112" s="46">
        <f>('伊沢'!L112 + '沼田'!L112)/2</f>
        <v>0</v>
      </c>
      <c r="J112" s="46">
        <f>('伊沢'!M112 + '沼田'!M112)/2</f>
        <v>0.5</v>
      </c>
      <c r="K112" s="46">
        <f>('伊沢'!N112 + '沼田'!N112)/2</f>
        <v>0</v>
      </c>
      <c r="L112" s="46">
        <f>('伊沢'!O112 + '沼田'!O112)/2</f>
        <v>0.5</v>
      </c>
      <c r="M112" s="46">
        <f>('伊沢'!P112 + '沼田'!P112)/2</f>
        <v>0</v>
      </c>
      <c r="N112" s="46">
        <f>('伊沢'!Q112 + '沼田'!Q112)/2</f>
        <v>0</v>
      </c>
      <c r="O112" s="46">
        <f>('伊沢'!R112 + '沼田'!R112)/2</f>
        <v>0.5</v>
      </c>
      <c r="P112" s="46">
        <f>('伊沢'!S112 + '沼田'!S112)/2</f>
        <v>0</v>
      </c>
      <c r="Q112" s="46">
        <f>('伊沢'!T112 + '沼田'!T112)/2</f>
        <v>0</v>
      </c>
      <c r="R112" s="46" t="str">
        <f t="shared" si="10"/>
        <v>7</v>
      </c>
      <c r="S112" s="46" t="str">
        <f>IFERROR(
  VLOOKUP(A112, '区分マスタ'!A:B, 2, FALSE),
  "未分類"
)</f>
        <v>未分類</v>
      </c>
      <c r="V112" s="46">
        <f>('伊沢'!Y112 + '沼田'!Y112)/2</f>
        <v>0</v>
      </c>
    </row>
    <row r="113">
      <c r="A113" s="46" t="str">
        <f>'伊沢'!A113</f>
        <v>38.愛媛</v>
      </c>
      <c r="B113" s="46" t="str">
        <f>'伊沢'!B113</f>
        <v>一般の人</v>
      </c>
      <c r="C113" s="46" t="str">
        <f>'伊沢'!C113</f>
        <v>ゆるキャラ</v>
      </c>
      <c r="D113" s="46" t="str">
        <f>'伊沢'!D113</f>
        <v>特になし</v>
      </c>
      <c r="E113" s="49">
        <f>'伊沢'!E113</f>
        <v>44175</v>
      </c>
      <c r="F113" s="46">
        <f>('伊沢'!I113 + '沼田'!I113)/2</f>
        <v>0.5</v>
      </c>
      <c r="G113" s="46">
        <f>('伊沢'!J113 + '沼田'!J113)/2</f>
        <v>0.5</v>
      </c>
      <c r="H113" s="46">
        <f>('伊沢'!K113 + '沼田'!K113)/2</f>
        <v>0</v>
      </c>
      <c r="I113" s="46">
        <f>('伊沢'!L113 + '沼田'!L113)/2</f>
        <v>0</v>
      </c>
      <c r="J113" s="46">
        <f>('伊沢'!M113 + '沼田'!M113)/2</f>
        <v>0</v>
      </c>
      <c r="K113" s="46">
        <f>('伊沢'!N113 + '沼田'!N113)/2</f>
        <v>0</v>
      </c>
      <c r="L113" s="46">
        <f>('伊沢'!O113 + '沼田'!O113)/2</f>
        <v>0.5</v>
      </c>
      <c r="M113" s="46">
        <f>('伊沢'!P113 + '沼田'!P113)/2</f>
        <v>0</v>
      </c>
      <c r="N113" s="46">
        <f>('伊沢'!Q113 + '沼田'!Q113)/2</f>
        <v>0</v>
      </c>
      <c r="O113" s="46">
        <f>('伊沢'!R113 + '沼田'!R113)/2</f>
        <v>0</v>
      </c>
      <c r="P113" s="46">
        <f>('伊沢'!S113 + '沼田'!S113)/2</f>
        <v>0.5</v>
      </c>
      <c r="Q113" s="46">
        <f>('伊沢'!T113 + '沼田'!T113)/2</f>
        <v>0</v>
      </c>
      <c r="R113" s="46" t="str">
        <f t="shared" si="10"/>
        <v>3</v>
      </c>
      <c r="S113" s="46" t="str">
        <f>IFERROR(
  VLOOKUP(A113, '区分マスタ'!A:B, 2, FALSE),
  "未分類"
)</f>
        <v>未分類</v>
      </c>
      <c r="V113" s="46">
        <f>('伊沢'!Y113 + '沼田'!Y113)/2</f>
        <v>0</v>
      </c>
    </row>
    <row r="114" hidden="1"/>
    <row r="115" hidden="1"/>
    <row r="116" hidden="1"/>
    <row r="117" hidden="1"/>
    <row r="118" hidden="1"/>
    <row r="119" hidden="1"/>
    <row r="120" hidden="1"/>
    <row r="121">
      <c r="A121" s="46" t="str">
        <f>'伊沢'!A121</f>
        <v>45.宮崎</v>
      </c>
      <c r="B121" s="46" t="str">
        <f>'伊沢'!B121</f>
        <v>一般の人</v>
      </c>
      <c r="C121" s="46" t="str">
        <f>'伊沢'!C121</f>
        <v>ハイクオリティ</v>
      </c>
      <c r="D121" s="46" t="str">
        <f>'伊沢'!D121</f>
        <v>特になし</v>
      </c>
      <c r="E121" s="50">
        <f>'伊沢'!E121</f>
        <v>44938</v>
      </c>
      <c r="F121" s="46">
        <f>('伊沢'!I121 + '沼田'!I121)/2</f>
        <v>1</v>
      </c>
      <c r="G121" s="46">
        <f>('伊沢'!J121 + '沼田'!J121)/2</f>
        <v>1</v>
      </c>
      <c r="H121" s="46">
        <f>('伊沢'!K121 + '沼田'!K121)/2</f>
        <v>0.5</v>
      </c>
      <c r="I121" s="46">
        <f>('伊沢'!L121 + '沼田'!L121)/2</f>
        <v>0</v>
      </c>
      <c r="J121" s="46">
        <f>('伊沢'!M121 + '沼田'!M121)/2</f>
        <v>1</v>
      </c>
      <c r="K121" s="46">
        <f>('伊沢'!N121 + '沼田'!N121)/2</f>
        <v>0</v>
      </c>
      <c r="L121" s="46">
        <f>('伊沢'!O121 + '沼田'!O121)/2</f>
        <v>0</v>
      </c>
      <c r="M121" s="46">
        <f>('伊沢'!P121 + '沼田'!P121)/2</f>
        <v>0</v>
      </c>
      <c r="N121" s="46">
        <f>('伊沢'!Q121 + '沼田'!Q121)/2</f>
        <v>0</v>
      </c>
      <c r="O121" s="46">
        <f>('伊沢'!R121 + '沼田'!R121)/2</f>
        <v>1</v>
      </c>
      <c r="P121" s="46">
        <f>('伊沢'!S121 + '沼田'!S121)/2</f>
        <v>0</v>
      </c>
      <c r="Q121" s="46">
        <f>('伊沢'!T121 + '沼田'!T121)/2</f>
        <v>0</v>
      </c>
      <c r="R121" s="46" t="str">
        <f t="shared" ref="R121:R122" si="11">IFS(
  AND(E121&gt;=DATE(2020,1,1), E121&lt;=DATE(2020,4,30)),"1",
  AND(E121&gt;=DATE(2020,5,1), E121&lt;=DATE(2020,8,31)),"2",
  AND(E121&gt;=DATE(2020,9,1), E121&lt;=DATE(2021,1,31)),"3",
  AND(E121&gt;=DATE(2021,2,1), E121&lt;=DATE(2021,5,31)),"4",
  AND(E121&gt;=DATE(2021,6,1), E121&lt;=DATE(2021,8,31)),"5",
  AND(E121&gt;=DATE(2021,9,1), E121&lt;=DATE(2022,2,28)),"6",
  AND(E121&gt;=DATE(2022,3,1), E121&lt;=DATE(2022,8,31)),"7",
  AND(E121&gt;=DATE(2022,9,1), E121&lt;=DATE(2023,1,31)),"8",
  AND(E121&gt;=DATE(2023,2,1)),"9",
  TRUE,"該当なし"
)</f>
        <v>8</v>
      </c>
      <c r="S121" s="46" t="str">
        <f>IFERROR(
  VLOOKUP(A121, '区分マスタ'!A:B, 2, FALSE),
  "未分類"
)</f>
        <v>未分類</v>
      </c>
      <c r="V121" s="46">
        <f>('伊沢'!Y121 + '沼田'!Y121)/2</f>
        <v>0</v>
      </c>
    </row>
    <row r="122">
      <c r="A122" s="46" t="str">
        <f>'伊沢'!A122</f>
        <v>37.香川</v>
      </c>
      <c r="B122" s="46" t="str">
        <f>'伊沢'!B122</f>
        <v>一般の人</v>
      </c>
      <c r="C122" s="46" t="str">
        <f>'伊沢'!C122</f>
        <v>パワポレベル・ゆるキャラ</v>
      </c>
      <c r="D122" s="46" t="str">
        <f>'伊沢'!D122</f>
        <v>特になし</v>
      </c>
      <c r="E122" s="50">
        <f>'伊沢'!E122</f>
        <v>45131</v>
      </c>
      <c r="F122" s="46">
        <f>('伊沢'!I122 + '沼田'!I122)/2</f>
        <v>1</v>
      </c>
      <c r="G122" s="46">
        <f>('伊沢'!J122 + '沼田'!J122)/2</f>
        <v>1</v>
      </c>
      <c r="H122" s="46">
        <f>('伊沢'!K122 + '沼田'!K122)/2</f>
        <v>0.5</v>
      </c>
      <c r="I122" s="46">
        <f>('伊沢'!L122 + '沼田'!L122)/2</f>
        <v>0</v>
      </c>
      <c r="J122" s="46">
        <f>('伊沢'!M122 + '沼田'!M122)/2</f>
        <v>1</v>
      </c>
      <c r="K122" s="46">
        <f>('伊沢'!N122 + '沼田'!N122)/2</f>
        <v>1</v>
      </c>
      <c r="L122" s="46">
        <f>('伊沢'!O122 + '沼田'!O122)/2</f>
        <v>1</v>
      </c>
      <c r="M122" s="46">
        <f>('伊沢'!P122 + '沼田'!P122)/2</f>
        <v>0</v>
      </c>
      <c r="N122" s="46">
        <f>('伊沢'!Q122 + '沼田'!Q122)/2</f>
        <v>0</v>
      </c>
      <c r="O122" s="46">
        <f>('伊沢'!R122 + '沼田'!R122)/2</f>
        <v>0</v>
      </c>
      <c r="P122" s="46">
        <f>('伊沢'!S122 + '沼田'!S122)/2</f>
        <v>0.5</v>
      </c>
      <c r="Q122" s="46">
        <f>('伊沢'!T122 + '沼田'!T122)/2</f>
        <v>0</v>
      </c>
      <c r="R122" s="46" t="str">
        <f t="shared" si="11"/>
        <v>9</v>
      </c>
      <c r="S122" s="46" t="str">
        <f>IFERROR(
  VLOOKUP(A122, '区分マスタ'!A:B, 2, FALSE),
  "未分類"
)</f>
        <v>未分類</v>
      </c>
      <c r="V122" s="46">
        <f>('伊沢'!Y122 + '沼田'!Y122)/2</f>
        <v>0</v>
      </c>
    </row>
    <row r="123" hidden="1"/>
    <row r="124">
      <c r="A124" s="46" t="str">
        <f>'伊沢'!A124</f>
        <v>06.山形</v>
      </c>
      <c r="B124" s="46" t="str">
        <f>'伊沢'!B124</f>
        <v>一般の人</v>
      </c>
      <c r="C124" s="46" t="str">
        <f>'伊沢'!C124</f>
        <v>ゆるキャラ</v>
      </c>
      <c r="D124" s="46" t="str">
        <f>'伊沢'!D124</f>
        <v>特になし</v>
      </c>
      <c r="E124" s="50">
        <f>'伊沢'!E124</f>
        <v>45125</v>
      </c>
      <c r="F124" s="46">
        <f>('伊沢'!I124 + '沼田'!I124)/2</f>
        <v>0</v>
      </c>
      <c r="G124" s="46">
        <f>('伊沢'!J124 + '沼田'!J124)/2</f>
        <v>1</v>
      </c>
      <c r="H124" s="46">
        <f>('伊沢'!K124 + '沼田'!K124)/2</f>
        <v>0</v>
      </c>
      <c r="I124" s="46">
        <f>('伊沢'!L124 + '沼田'!L124)/2</f>
        <v>0</v>
      </c>
      <c r="J124" s="46">
        <f>('伊沢'!M124 + '沼田'!M124)/2</f>
        <v>0</v>
      </c>
      <c r="K124" s="46">
        <f>('伊沢'!N124 + '沼田'!N124)/2</f>
        <v>0</v>
      </c>
      <c r="L124" s="46">
        <f>('伊沢'!O124 + '沼田'!O124)/2</f>
        <v>0.5</v>
      </c>
      <c r="M124" s="46">
        <f>('伊沢'!P124 + '沼田'!P124)/2</f>
        <v>0</v>
      </c>
      <c r="N124" s="46">
        <f>('伊沢'!Q124 + '沼田'!Q124)/2</f>
        <v>0</v>
      </c>
      <c r="O124" s="46">
        <f>('伊沢'!R124 + '沼田'!R124)/2</f>
        <v>0</v>
      </c>
      <c r="P124" s="46">
        <f>('伊沢'!S124 + '沼田'!S124)/2</f>
        <v>0</v>
      </c>
      <c r="Q124" s="46">
        <f>('伊沢'!T124 + '沼田'!T124)/2</f>
        <v>0</v>
      </c>
      <c r="R124" s="46" t="str">
        <f t="shared" ref="R124:R126" si="12">IFS(
  AND(E124&gt;=DATE(2020,1,1), E124&lt;=DATE(2020,4,30)),"1",
  AND(E124&gt;=DATE(2020,5,1), E124&lt;=DATE(2020,8,31)),"2",
  AND(E124&gt;=DATE(2020,9,1), E124&lt;=DATE(2021,1,31)),"3",
  AND(E124&gt;=DATE(2021,2,1), E124&lt;=DATE(2021,5,31)),"4",
  AND(E124&gt;=DATE(2021,6,1), E124&lt;=DATE(2021,8,31)),"5",
  AND(E124&gt;=DATE(2021,9,1), E124&lt;=DATE(2022,2,28)),"6",
  AND(E124&gt;=DATE(2022,3,1), E124&lt;=DATE(2022,8,31)),"7",
  AND(E124&gt;=DATE(2022,9,1), E124&lt;=DATE(2023,1,31)),"8",
  AND(E124&gt;=DATE(2023,2,1)),"9",
  TRUE,"該当なし"
)</f>
        <v>9</v>
      </c>
      <c r="S124" s="46" t="str">
        <f>IFERROR(
  VLOOKUP(A124, '区分マスタ'!A:B, 2, FALSE),
  "未分類"
)</f>
        <v>未分類</v>
      </c>
      <c r="V124" s="46">
        <f>('伊沢'!Y124 + '沼田'!Y124)/2</f>
        <v>0</v>
      </c>
    </row>
    <row r="125">
      <c r="A125" s="46" t="str">
        <f>'伊沢'!A125</f>
        <v>05.秋田</v>
      </c>
      <c r="B125" s="46" t="str">
        <f>'伊沢'!B125</f>
        <v>一般の人</v>
      </c>
      <c r="C125" s="46" t="str">
        <f>'伊沢'!C125</f>
        <v>普通</v>
      </c>
      <c r="D125" s="46" t="str">
        <f>'伊沢'!D125</f>
        <v>行動制限がすごい</v>
      </c>
      <c r="E125" s="50">
        <f>'伊沢'!E125</f>
        <v>45107</v>
      </c>
      <c r="F125" s="46">
        <f>('伊沢'!I125 + '沼田'!I125)/2</f>
        <v>1</v>
      </c>
      <c r="G125" s="46">
        <f>('伊沢'!J125 + '沼田'!J125)/2</f>
        <v>1</v>
      </c>
      <c r="H125" s="46">
        <f>('伊沢'!K125 + '沼田'!K125)/2</f>
        <v>0</v>
      </c>
      <c r="I125" s="46">
        <f>('伊沢'!L125 + '沼田'!L125)/2</f>
        <v>0</v>
      </c>
      <c r="J125" s="46">
        <f>('伊沢'!M125 + '沼田'!M125)/2</f>
        <v>0.5</v>
      </c>
      <c r="K125" s="46">
        <f>('伊沢'!N125 + '沼田'!N125)/2</f>
        <v>1</v>
      </c>
      <c r="L125" s="46">
        <f>('伊沢'!O125 + '沼田'!O125)/2</f>
        <v>1</v>
      </c>
      <c r="M125" s="46">
        <f>('伊沢'!P125 + '沼田'!P125)/2</f>
        <v>0</v>
      </c>
      <c r="N125" s="46">
        <f>('伊沢'!Q125 + '沼田'!Q125)/2</f>
        <v>0</v>
      </c>
      <c r="O125" s="46">
        <f>('伊沢'!R125 + '沼田'!R125)/2</f>
        <v>0.5</v>
      </c>
      <c r="P125" s="46">
        <f>('伊沢'!S125 + '沼田'!S125)/2</f>
        <v>0</v>
      </c>
      <c r="Q125" s="46">
        <f>('伊沢'!T125 + '沼田'!T125)/2</f>
        <v>0</v>
      </c>
      <c r="R125" s="46" t="str">
        <f t="shared" si="12"/>
        <v>9</v>
      </c>
      <c r="S125" s="46" t="str">
        <f>IFERROR(
  VLOOKUP(A125, '区分マスタ'!A:B, 2, FALSE),
  "未分類"
)</f>
        <v>未分類</v>
      </c>
      <c r="V125" s="46">
        <f>('伊沢'!Y125 + '沼田'!Y125)/2</f>
        <v>0</v>
      </c>
    </row>
    <row r="126">
      <c r="A126" s="46" t="str">
        <f>'伊沢'!A126</f>
        <v>05.秋田</v>
      </c>
      <c r="B126" s="46" t="str">
        <f>'伊沢'!B126</f>
        <v>一般の人</v>
      </c>
      <c r="C126" s="46" t="str">
        <f>'伊沢'!C126</f>
        <v>普通</v>
      </c>
      <c r="D126" s="46" t="str">
        <f>'伊沢'!D126</f>
        <v>往来制限</v>
      </c>
      <c r="E126" s="49">
        <f>'伊沢'!E126</f>
        <v>44175</v>
      </c>
      <c r="F126" s="46">
        <f>('伊沢'!I126 + '沼田'!I126)/2</f>
        <v>1</v>
      </c>
      <c r="G126" s="46">
        <f>('伊沢'!J126 + '沼田'!J126)/2</f>
        <v>1</v>
      </c>
      <c r="H126" s="46">
        <f>('伊沢'!K126 + '沼田'!K126)/2</f>
        <v>0.5</v>
      </c>
      <c r="I126" s="46">
        <f>('伊沢'!L126 + '沼田'!L126)/2</f>
        <v>0</v>
      </c>
      <c r="J126" s="46">
        <f>('伊沢'!M126 + '沼田'!M126)/2</f>
        <v>1</v>
      </c>
      <c r="K126" s="46">
        <f>('伊沢'!N126 + '沼田'!N126)/2</f>
        <v>1</v>
      </c>
      <c r="L126" s="46">
        <f>('伊沢'!O126 + '沼田'!O126)/2</f>
        <v>1</v>
      </c>
      <c r="M126" s="46">
        <f>('伊沢'!P126 + '沼田'!P126)/2</f>
        <v>0</v>
      </c>
      <c r="N126" s="46">
        <f>('伊沢'!Q126 + '沼田'!Q126)/2</f>
        <v>0</v>
      </c>
      <c r="O126" s="46">
        <f>('伊沢'!R126 + '沼田'!R126)/2</f>
        <v>0.5</v>
      </c>
      <c r="P126" s="46">
        <f>('伊沢'!S126 + '沼田'!S126)/2</f>
        <v>0</v>
      </c>
      <c r="Q126" s="46">
        <f>('伊沢'!T126 + '沼田'!T126)/2</f>
        <v>0</v>
      </c>
      <c r="R126" s="46" t="str">
        <f t="shared" si="12"/>
        <v>3</v>
      </c>
      <c r="S126" s="46" t="str">
        <f>IFERROR(
  VLOOKUP(A126, '区分マスタ'!A:B, 2, FALSE),
  "未分類"
)</f>
        <v>未分類</v>
      </c>
      <c r="V126" s="46">
        <f>('伊沢'!Y126 + '沼田'!Y126)/2</f>
        <v>0</v>
      </c>
    </row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autoFilter ref="$S$1:$S$1000">
    <filterColumn colId="0">
      <filters>
        <filter val="地域"/>
        <filter val="なし"/>
        <filter val="未分類"/>
      </filters>
    </filterColumn>
  </autoFil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  <row r="10"/>
    <row r="11"/>
    <row r="12"/>
  </sheetData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  <row r="10"/>
    <row r="11"/>
    <row r="14"/>
    <row r="15"/>
    <row r="16"/>
    <row r="17"/>
    <row r="18"/>
    <row r="19"/>
    <row r="20"/>
    <row r="21"/>
    <row r="22"/>
    <row r="23"/>
    <row r="24"/>
    <row r="25"/>
    <row r="66">
      <c r="A66" s="46" t="s">
        <v>394</v>
      </c>
      <c r="B66" s="46" t="s">
        <v>438</v>
      </c>
      <c r="C66" s="46" t="s">
        <v>439</v>
      </c>
      <c r="D66" s="46" t="s">
        <v>440</v>
      </c>
      <c r="E66" s="46" t="s">
        <v>441</v>
      </c>
      <c r="F66" s="46" t="s">
        <v>442</v>
      </c>
      <c r="G66" s="46" t="s">
        <v>443</v>
      </c>
      <c r="H66" s="46" t="s">
        <v>444</v>
      </c>
      <c r="I66" s="46" t="s">
        <v>445</v>
      </c>
      <c r="J66" s="46" t="s">
        <v>446</v>
      </c>
      <c r="K66" s="46" t="s">
        <v>447</v>
      </c>
    </row>
    <row r="67">
      <c r="A67" s="44" t="s">
        <v>473</v>
      </c>
      <c r="B67" s="46">
        <f t="shared" ref="B67:K67" si="1">sum(B2:B5)</f>
        <v>13</v>
      </c>
      <c r="C67" s="46">
        <f t="shared" si="1"/>
        <v>20</v>
      </c>
      <c r="D67" s="46">
        <f t="shared" si="1"/>
        <v>6</v>
      </c>
      <c r="E67" s="46">
        <f t="shared" si="1"/>
        <v>2</v>
      </c>
      <c r="F67" s="46">
        <f t="shared" si="1"/>
        <v>20</v>
      </c>
      <c r="G67" s="46">
        <f t="shared" si="1"/>
        <v>2.5</v>
      </c>
      <c r="H67" s="46">
        <f t="shared" si="1"/>
        <v>28.5</v>
      </c>
      <c r="I67" s="46">
        <f t="shared" si="1"/>
        <v>5.5</v>
      </c>
      <c r="J67" s="46">
        <f t="shared" si="1"/>
        <v>1.5</v>
      </c>
      <c r="K67" s="46">
        <f t="shared" si="1"/>
        <v>5</v>
      </c>
    </row>
    <row r="68">
      <c r="A68" s="44" t="s">
        <v>474</v>
      </c>
      <c r="B68" s="46">
        <f t="shared" ref="B68:K68" si="2">sum(B6:B9)</f>
        <v>15</v>
      </c>
      <c r="C68" s="46">
        <f t="shared" si="2"/>
        <v>27</v>
      </c>
      <c r="D68" s="46">
        <f t="shared" si="2"/>
        <v>9</v>
      </c>
      <c r="E68" s="46">
        <f t="shared" si="2"/>
        <v>0.5</v>
      </c>
      <c r="F68" s="46">
        <f t="shared" si="2"/>
        <v>17</v>
      </c>
      <c r="G68" s="46">
        <f t="shared" si="2"/>
        <v>1.5</v>
      </c>
      <c r="H68" s="46">
        <f t="shared" si="2"/>
        <v>12</v>
      </c>
      <c r="I68" s="46">
        <f t="shared" si="2"/>
        <v>0</v>
      </c>
      <c r="J68" s="46">
        <f t="shared" si="2"/>
        <v>0</v>
      </c>
      <c r="K68" s="46">
        <f t="shared" si="2"/>
        <v>6.5</v>
      </c>
    </row>
    <row r="69">
      <c r="A69" s="44" t="s">
        <v>475</v>
      </c>
      <c r="B69" s="46">
        <f t="shared" ref="B69:K69" si="3">sum(B15:B19)</f>
        <v>12.5</v>
      </c>
      <c r="C69" s="46">
        <f t="shared" si="3"/>
        <v>14</v>
      </c>
      <c r="D69" s="46">
        <f t="shared" si="3"/>
        <v>4.5</v>
      </c>
      <c r="E69" s="46">
        <f t="shared" si="3"/>
        <v>3</v>
      </c>
      <c r="F69" s="46">
        <f t="shared" si="3"/>
        <v>7</v>
      </c>
      <c r="G69" s="46">
        <f t="shared" si="3"/>
        <v>7.5</v>
      </c>
      <c r="H69" s="46">
        <f t="shared" si="3"/>
        <v>13.5</v>
      </c>
      <c r="I69" s="46">
        <f t="shared" si="3"/>
        <v>5</v>
      </c>
      <c r="J69" s="46">
        <f t="shared" si="3"/>
        <v>0</v>
      </c>
      <c r="K69" s="46">
        <f t="shared" si="3"/>
        <v>4.5</v>
      </c>
    </row>
    <row r="70">
      <c r="A70" s="44" t="s">
        <v>476</v>
      </c>
      <c r="B70" s="46">
        <f t="shared" ref="B70:K70" si="4">sum(B20:B23)</f>
        <v>13</v>
      </c>
      <c r="C70" s="46">
        <f t="shared" si="4"/>
        <v>27.5</v>
      </c>
      <c r="D70" s="46">
        <f t="shared" si="4"/>
        <v>9</v>
      </c>
      <c r="E70" s="46">
        <f t="shared" si="4"/>
        <v>1.5</v>
      </c>
      <c r="F70" s="46">
        <f t="shared" si="4"/>
        <v>11.5</v>
      </c>
      <c r="G70" s="46">
        <f t="shared" si="4"/>
        <v>2.5</v>
      </c>
      <c r="H70" s="46">
        <f t="shared" si="4"/>
        <v>17</v>
      </c>
      <c r="I70" s="46">
        <f t="shared" si="4"/>
        <v>2</v>
      </c>
      <c r="J70" s="46">
        <f t="shared" si="4"/>
        <v>0</v>
      </c>
      <c r="K70" s="46">
        <f t="shared" si="4"/>
        <v>10</v>
      </c>
    </row>
  </sheetData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  <row r="10"/>
    <row r="11"/>
  </sheetData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6" max="6" width="12.88"/>
  </cols>
  <sheetData>
    <row r="1"/>
    <row r="2"/>
    <row r="3"/>
    <row r="4"/>
    <row r="5"/>
    <row r="6"/>
    <row r="7"/>
    <row r="8"/>
    <row r="9"/>
    <row r="10"/>
  </sheetData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6" max="6" width="12.88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</sheetData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</sheetData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/>
      <c r="C1" s="2"/>
      <c r="D1" s="2"/>
      <c r="E1" s="2"/>
      <c r="F1" s="2" t="s">
        <v>1</v>
      </c>
      <c r="G1" s="3"/>
      <c r="H1" s="30"/>
      <c r="I1" s="31"/>
      <c r="J1" s="31"/>
      <c r="K1" s="31"/>
      <c r="L1" s="2"/>
      <c r="M1" s="2"/>
      <c r="N1" s="2"/>
      <c r="O1" s="32"/>
      <c r="P1" s="33" t="s">
        <v>2</v>
      </c>
      <c r="Q1" s="34"/>
      <c r="R1" s="44" t="s">
        <v>394</v>
      </c>
      <c r="S1" s="44" t="s">
        <v>395</v>
      </c>
      <c r="T1" s="44" t="s">
        <v>396</v>
      </c>
      <c r="U1" s="44" t="s">
        <v>397</v>
      </c>
    </row>
    <row r="2">
      <c r="A2" s="1"/>
      <c r="B2" s="2" t="s">
        <v>3</v>
      </c>
      <c r="C2" s="2" t="s">
        <v>4</v>
      </c>
      <c r="D2" s="2" t="s">
        <v>5</v>
      </c>
      <c r="E2" s="2" t="s">
        <v>6</v>
      </c>
      <c r="F2" s="2" t="s">
        <v>246</v>
      </c>
      <c r="G2" s="3" t="s">
        <v>247</v>
      </c>
      <c r="H2" s="30" t="s">
        <v>248</v>
      </c>
      <c r="I2" s="31" t="s">
        <v>390</v>
      </c>
      <c r="J2" s="31" t="s">
        <v>391</v>
      </c>
      <c r="K2" s="31" t="s">
        <v>392</v>
      </c>
      <c r="L2" s="2" t="s">
        <v>249</v>
      </c>
      <c r="M2" s="2" t="s">
        <v>250</v>
      </c>
      <c r="N2" s="2" t="s">
        <v>251</v>
      </c>
      <c r="O2" s="32" t="s">
        <v>252</v>
      </c>
      <c r="P2" s="33" t="s">
        <v>253</v>
      </c>
      <c r="Q2" s="32" t="s">
        <v>254</v>
      </c>
      <c r="R2" s="44" t="s">
        <v>394</v>
      </c>
      <c r="S2" s="44" t="s">
        <v>395</v>
      </c>
      <c r="T2" s="44" t="s">
        <v>396</v>
      </c>
      <c r="U2" s="44" t="s">
        <v>397</v>
      </c>
      <c r="V2" s="44" t="s">
        <v>398</v>
      </c>
      <c r="W2" s="44" t="s">
        <v>399</v>
      </c>
      <c r="X2" s="44"/>
    </row>
    <row r="3">
      <c r="A3" s="44" t="s">
        <v>424</v>
      </c>
      <c r="B3" s="46" t="str">
        <f>'伊沢'!B3</f>
        <v>一般の人</v>
      </c>
      <c r="C3" s="46" t="str">
        <f>'伊沢'!C3</f>
        <v>ゆるキャラ</v>
      </c>
      <c r="D3" s="46" t="str">
        <f>'伊沢'!D3</f>
        <v>特になし</v>
      </c>
      <c r="E3" s="48">
        <f>'伊沢'!E3</f>
        <v>43992</v>
      </c>
      <c r="F3" s="46">
        <f>('伊沢'!I3 + '沼田'!I3)/2</f>
        <v>1</v>
      </c>
      <c r="G3" s="46">
        <f>('伊沢'!J3 + '沼田'!J3)/2</f>
        <v>1</v>
      </c>
      <c r="H3" s="46">
        <f>('伊沢'!K3 + '沼田'!K3)/2</f>
        <v>1</v>
      </c>
      <c r="I3" s="46">
        <f>('伊沢'!L3 + '沼田'!L3)/2</f>
        <v>0</v>
      </c>
      <c r="J3" s="46">
        <f>('伊沢'!M3 + '沼田'!M3)/2</f>
        <v>1</v>
      </c>
      <c r="K3" s="46">
        <f>('伊沢'!N3 + '沼田'!N3)/2</f>
        <v>1</v>
      </c>
      <c r="L3" s="46">
        <f>('伊沢'!O3 + '沼田'!O3)/2</f>
        <v>1</v>
      </c>
      <c r="M3" s="46">
        <f>('伊沢'!P3 + '沼田'!P3)/2</f>
        <v>1</v>
      </c>
      <c r="N3" s="46">
        <f>('伊沢'!Q3 + '沼田'!Q3)/2</f>
        <v>0</v>
      </c>
      <c r="O3" s="46">
        <f>('伊沢'!R3 + '沼田'!R3)/2</f>
        <v>0</v>
      </c>
      <c r="P3" s="46">
        <f>('伊沢'!S3 + '沼田'!S3)/2</f>
        <v>0</v>
      </c>
      <c r="Q3" s="46">
        <f>('伊沢'!T3 + '沼田'!T3)/2</f>
        <v>0</v>
      </c>
      <c r="R3" s="46" t="str">
        <f t="shared" ref="R3:R194" si="1">IFS(
  AND(E3&gt;=DATE(2020,1,1), E3&lt;=DATE(2020,4,30)),"1",
  AND(E3&gt;=DATE(2020,5,1), E3&lt;=DATE(2020,8,31)),"2",
  AND(E3&gt;=DATE(2020,9,1), E3&lt;=DATE(2021,1,31)),"3",
  AND(E3&gt;=DATE(2021,2,1), E3&lt;=DATE(2021,5,31)),"4",
  AND(E3&gt;=DATE(2021,6,1), E3&lt;=DATE(2021,8,31)),"5",
  AND(E3&gt;=DATE(2021,9,1), E3&lt;=DATE(2022,2,28)),"6",
  AND(E3&gt;=DATE(2022,3,1), E3&lt;=DATE(2022,8,31)),"7",
  AND(E3&gt;=DATE(2022,9,1), E3&lt;=DATE(2023,1,31)),"8",
  AND(E3&gt;=DATE(2023,2,1)),"9",
  TRUE,"該当なし"
)</f>
        <v>2</v>
      </c>
      <c r="S3" s="46" t="str">
        <f>IFERROR(
  VLOOKUP(A3, '区分マスタ'!A:B, 2, FALSE),
  "未分類"
)</f>
        <v>あり</v>
      </c>
      <c r="T3" s="46" t="str">
        <f>IFERROR(
  VLOOKUP(A3, '区分マスタ'!A:O, 4, FALSE),
  "未分類"
)</f>
        <v>低位</v>
      </c>
      <c r="U3" s="46" t="str">
        <f>IFERROR(
  VLOOKUP(A3, '区分マスタ'!A:P, 6, FALSE),
  "未分類"
)</f>
        <v>低位</v>
      </c>
      <c r="V3" s="46" t="str">
        <f>IFERROR(
  VLOOKUP(A3, '区分マスタ'!A:P, 8, FALSE),
  "未分類")</f>
        <v>低位</v>
      </c>
      <c r="W3" s="46" t="str">
        <f>IFERROR(
  VLOOKUP(A3, '区分マスタ'!A:Q, 10, FALSE),
  "未分類")</f>
        <v>高位</v>
      </c>
    </row>
    <row r="4">
      <c r="A4" s="44" t="s">
        <v>425</v>
      </c>
      <c r="B4" s="46" t="str">
        <f>'伊沢'!B4</f>
        <v>一般の人</v>
      </c>
      <c r="C4" s="46" t="str">
        <f>'伊沢'!C4</f>
        <v>ゆるキャラ</v>
      </c>
      <c r="D4" s="46" t="str">
        <f>'伊沢'!D4</f>
        <v>特になし</v>
      </c>
      <c r="E4" s="47">
        <f>'伊沢'!E4</f>
        <v>43966</v>
      </c>
      <c r="F4" s="46">
        <f>('伊沢'!I4 + '沼田'!I4)/2</f>
        <v>1</v>
      </c>
      <c r="G4" s="46">
        <f>('伊沢'!J4 + '沼田'!J4)/2</f>
        <v>1</v>
      </c>
      <c r="H4" s="46">
        <f>('伊沢'!K4 + '沼田'!K4)/2</f>
        <v>0</v>
      </c>
      <c r="I4" s="46">
        <f>('伊沢'!L4 + '沼田'!L4)/2</f>
        <v>0</v>
      </c>
      <c r="J4" s="46">
        <f>('伊沢'!M4 + '沼田'!M4)/2</f>
        <v>0</v>
      </c>
      <c r="K4" s="46">
        <f>('伊沢'!N4 + '沼田'!N4)/2</f>
        <v>0</v>
      </c>
      <c r="L4" s="46">
        <f>('伊沢'!O4 + '沼田'!O4)/2</f>
        <v>1</v>
      </c>
      <c r="M4" s="46">
        <f>('伊沢'!P4 + '沼田'!P4)/2</f>
        <v>0</v>
      </c>
      <c r="N4" s="46">
        <f>('伊沢'!Q4 + '沼田'!Q4)/2</f>
        <v>0</v>
      </c>
      <c r="O4" s="46">
        <f>('伊沢'!R4 + '沼田'!R4)/2</f>
        <v>0</v>
      </c>
      <c r="P4" s="46">
        <f>('伊沢'!S4 + '沼田'!S4)/2</f>
        <v>0</v>
      </c>
      <c r="Q4" s="46">
        <f>('伊沢'!T4 + '沼田'!T4)/2</f>
        <v>1</v>
      </c>
      <c r="R4" s="46" t="str">
        <f t="shared" si="1"/>
        <v>2</v>
      </c>
      <c r="S4" s="46" t="str">
        <f>IFERROR(
  VLOOKUP(A4, '区分マスタ'!A:B, 2, FALSE),
  "未分類"
)</f>
        <v>あり</v>
      </c>
      <c r="T4" s="46" t="str">
        <f>IFERROR(
  VLOOKUP(A4, '区分マスタ'!A:O, 4, FALSE),
  "未分類"
)</f>
        <v>低位</v>
      </c>
      <c r="U4" s="46" t="str">
        <f>IFERROR(
  VLOOKUP(A4, '区分マスタ'!A:P, 6, FALSE),
  "未分類"
)</f>
        <v>低位</v>
      </c>
      <c r="V4" s="46" t="str">
        <f>IFERROR(
  VLOOKUP(A4, '区分マスタ'!A:P, 8, FALSE),
  "未分類")</f>
        <v>高位</v>
      </c>
      <c r="W4" s="46" t="str">
        <f>IFERROR(
  VLOOKUP(A4, '区分マスタ'!A:Q, 10, FALSE),
  "未分類")</f>
        <v>高位</v>
      </c>
    </row>
    <row r="5">
      <c r="A5" s="44" t="s">
        <v>17</v>
      </c>
      <c r="B5" s="46" t="str">
        <f>'伊沢'!B5</f>
        <v/>
      </c>
      <c r="C5" s="46" t="str">
        <f>'伊沢'!C5</f>
        <v>ゆるキャラ</v>
      </c>
      <c r="D5" s="46" t="str">
        <f>'伊沢'!D5</f>
        <v>特になし</v>
      </c>
      <c r="E5" s="47">
        <f>'伊沢'!E5</f>
        <v>43997</v>
      </c>
      <c r="F5" s="46">
        <f>('伊沢'!I5 + '沼田'!I5)/2</f>
        <v>1</v>
      </c>
      <c r="G5" s="46">
        <f>('伊沢'!J5 + '沼田'!J5)/2</f>
        <v>1</v>
      </c>
      <c r="H5" s="46">
        <f>('伊沢'!K5 + '沼田'!K5)/2</f>
        <v>0.5</v>
      </c>
      <c r="I5" s="46">
        <f>('伊沢'!L5 + '沼田'!L5)/2</f>
        <v>0</v>
      </c>
      <c r="J5" s="46">
        <f>('伊沢'!M5 + '沼田'!M5)/2</f>
        <v>1</v>
      </c>
      <c r="K5" s="46">
        <f>('伊沢'!N5 + '沼田'!N5)/2</f>
        <v>0</v>
      </c>
      <c r="L5" s="46">
        <f>('伊沢'!O5 + '沼田'!O5)/2</f>
        <v>1</v>
      </c>
      <c r="M5" s="46">
        <f>('伊沢'!P5 + '沼田'!P5)/2</f>
        <v>1</v>
      </c>
      <c r="N5" s="46">
        <f>('伊沢'!Q5 + '沼田'!Q5)/2</f>
        <v>0</v>
      </c>
      <c r="O5" s="46">
        <f>('伊沢'!R5 + '沼田'!R5)/2</f>
        <v>0</v>
      </c>
      <c r="P5" s="46">
        <f>('伊沢'!S5 + '沼田'!S5)/2</f>
        <v>0</v>
      </c>
      <c r="Q5" s="46">
        <f>('伊沢'!T5 + '沼田'!T5)/2</f>
        <v>0</v>
      </c>
      <c r="R5" s="46" t="str">
        <f t="shared" si="1"/>
        <v>2</v>
      </c>
      <c r="S5" s="46" t="str">
        <f>IFERROR(
  VLOOKUP(A5, '区分マスタ'!A:B, 2, FALSE),
  "未分類"
)</f>
        <v>なし</v>
      </c>
      <c r="T5" s="46" t="str">
        <f>IFERROR(
  VLOOKUP(A5, '区分マスタ'!A:O, 4, FALSE),
  "未分類"
)</f>
        <v>低位</v>
      </c>
      <c r="U5" s="46" t="str">
        <f>IFERROR(
  VLOOKUP(A5, '区分マスタ'!A:P, 6, FALSE),
  "未分類"
)</f>
        <v>低位</v>
      </c>
      <c r="V5" s="46" t="str">
        <f>IFERROR(
  VLOOKUP(A5, '区分マスタ'!A:P, 8, FALSE),
  "未分類")</f>
        <v>低位</v>
      </c>
      <c r="W5" s="46" t="str">
        <f>IFERROR(
  VLOOKUP(A5, '区分マスタ'!A:Q, 10, FALSE),
  "未分類")</f>
        <v>低位</v>
      </c>
    </row>
    <row r="6">
      <c r="A6" s="44" t="s">
        <v>426</v>
      </c>
      <c r="B6" s="46" t="str">
        <f>'伊沢'!B6</f>
        <v>一般の人</v>
      </c>
      <c r="C6" s="46" t="str">
        <f>'伊沢'!C6</f>
        <v>ハイクオリティ</v>
      </c>
      <c r="D6" s="46" t="str">
        <f>'伊沢'!D6</f>
        <v>日本を救う?</v>
      </c>
      <c r="E6" s="47">
        <f>'伊沢'!E6</f>
        <v>43984</v>
      </c>
      <c r="F6" s="46">
        <f>('伊沢'!I6 + '沼田'!I6)/2</f>
        <v>1</v>
      </c>
      <c r="G6" s="46">
        <f>('伊沢'!J6 + '沼田'!J6)/2</f>
        <v>1</v>
      </c>
      <c r="H6" s="46">
        <f>('伊沢'!K6 + '沼田'!K6)/2</f>
        <v>1</v>
      </c>
      <c r="I6" s="46">
        <f>('伊沢'!L6 + '沼田'!L6)/2</f>
        <v>0</v>
      </c>
      <c r="J6" s="46">
        <f>('伊沢'!M6 + '沼田'!M6)/2</f>
        <v>0</v>
      </c>
      <c r="K6" s="46">
        <f>('伊沢'!N6 + '沼田'!N6)/2</f>
        <v>0</v>
      </c>
      <c r="L6" s="46">
        <f>('伊沢'!O6 + '沼田'!O6)/2</f>
        <v>1</v>
      </c>
      <c r="M6" s="46">
        <f>('伊沢'!P6 + '沼田'!P6)/2</f>
        <v>0</v>
      </c>
      <c r="N6" s="46">
        <f>('伊沢'!Q6 + '沼田'!Q6)/2</f>
        <v>0</v>
      </c>
      <c r="O6" s="46">
        <f>('伊沢'!R6 + '沼田'!R6)/2</f>
        <v>0</v>
      </c>
      <c r="P6" s="46">
        <f>('伊沢'!S6 + '沼田'!S6)/2</f>
        <v>1</v>
      </c>
      <c r="Q6" s="46">
        <f>('伊沢'!T6 + '沼田'!T6)/2</f>
        <v>0</v>
      </c>
      <c r="R6" s="46" t="str">
        <f t="shared" si="1"/>
        <v>2</v>
      </c>
      <c r="S6" s="46" t="str">
        <f>IFERROR(
  VLOOKUP(A6, '区分マスタ'!A:B, 2, FALSE),
  "未分類"
)</f>
        <v>あり</v>
      </c>
      <c r="T6" s="46" t="str">
        <f>IFERROR(
  VLOOKUP(A6, '区分マスタ'!A:O, 4, FALSE),
  "未分類"
)</f>
        <v>高位</v>
      </c>
      <c r="U6" s="46" t="str">
        <f>IFERROR(
  VLOOKUP(A6, '区分マスタ'!A:P, 6, FALSE),
  "未分類"
)</f>
        <v>高位</v>
      </c>
      <c r="V6" s="46" t="str">
        <f>IFERROR(
  VLOOKUP(A6, '区分マスタ'!A:P, 8, FALSE),
  "未分類")</f>
        <v>高位</v>
      </c>
      <c r="W6" s="46" t="str">
        <f>IFERROR(
  VLOOKUP(A6, '区分マスタ'!A:Q, 10, FALSE),
  "未分類")</f>
        <v>高位</v>
      </c>
    </row>
    <row r="7">
      <c r="A7" s="44" t="s">
        <v>427</v>
      </c>
      <c r="B7" s="46" t="str">
        <f>'伊沢'!B7</f>
        <v>飲食店</v>
      </c>
      <c r="C7" s="46" t="str">
        <f>'伊沢'!C7</f>
        <v>ゆるキャラ</v>
      </c>
      <c r="D7" s="46" t="str">
        <f>'伊沢'!D7</f>
        <v>特になし</v>
      </c>
      <c r="E7" s="47">
        <f>'伊沢'!E7</f>
        <v>43997</v>
      </c>
      <c r="F7" s="46">
        <f>('伊沢'!I7 + '沼田'!I7)/2</f>
        <v>1</v>
      </c>
      <c r="G7" s="46">
        <f>('伊沢'!J7 + '沼田'!J7)/2</f>
        <v>1</v>
      </c>
      <c r="H7" s="46">
        <f>('伊沢'!K7 + '沼田'!K7)/2</f>
        <v>1</v>
      </c>
      <c r="I7" s="46">
        <f>('伊沢'!L7 + '沼田'!L7)/2</f>
        <v>0</v>
      </c>
      <c r="J7" s="46">
        <f>('伊沢'!M7 + '沼田'!M7)/2</f>
        <v>0</v>
      </c>
      <c r="K7" s="46">
        <f>('伊沢'!N7 + '沼田'!N7)/2</f>
        <v>0</v>
      </c>
      <c r="L7" s="46">
        <f>('伊沢'!O7 + '沼田'!O7)/2</f>
        <v>1</v>
      </c>
      <c r="M7" s="46">
        <f>('伊沢'!P7 + '沼田'!P7)/2</f>
        <v>0</v>
      </c>
      <c r="N7" s="46">
        <f>('伊沢'!Q7 + '沼田'!Q7)/2</f>
        <v>0</v>
      </c>
      <c r="O7" s="46">
        <f>('伊沢'!R7 + '沼田'!R7)/2</f>
        <v>0</v>
      </c>
      <c r="P7" s="46">
        <f>('伊沢'!S7 + '沼田'!S7)/2</f>
        <v>0</v>
      </c>
      <c r="Q7" s="46">
        <f>('伊沢'!T7 + '沼田'!T7)/2</f>
        <v>0</v>
      </c>
      <c r="R7" s="46" t="str">
        <f t="shared" si="1"/>
        <v>2</v>
      </c>
      <c r="S7" s="46" t="str">
        <f>IFERROR(
  VLOOKUP(A7, '区分マスタ'!A:B, 2, FALSE),
  "未分類"
)</f>
        <v>なし</v>
      </c>
      <c r="T7" s="46" t="str">
        <f>IFERROR(
  VLOOKUP(A7, '区分マスタ'!A:O, 4, FALSE),
  "未分類"
)</f>
        <v>低位</v>
      </c>
      <c r="U7" s="46" t="str">
        <f>IFERROR(
  VLOOKUP(A7, '区分マスタ'!A:P, 6, FALSE),
  "未分類"
)</f>
        <v>低位</v>
      </c>
      <c r="V7" s="46" t="str">
        <f>IFERROR(
  VLOOKUP(A7, '区分マスタ'!A:P, 8, FALSE),
  "未分類")</f>
        <v>低位</v>
      </c>
      <c r="W7" s="46" t="str">
        <f>IFERROR(
  VLOOKUP(A7, '区分マスタ'!A:Q, 10, FALSE),
  "未分類")</f>
        <v>高位</v>
      </c>
    </row>
    <row r="8">
      <c r="A8" s="44" t="s">
        <v>403</v>
      </c>
      <c r="B8" s="46" t="str">
        <f>'伊沢'!B8</f>
        <v>飲食店</v>
      </c>
      <c r="C8" s="46" t="str">
        <f>'伊沢'!C8</f>
        <v>ゆるキャラ</v>
      </c>
      <c r="D8" s="46" t="str">
        <f>'伊沢'!D8</f>
        <v>特になし</v>
      </c>
      <c r="E8" s="47">
        <f>'伊沢'!E8</f>
        <v>44001</v>
      </c>
      <c r="F8" s="46">
        <f>('伊沢'!I8 + '沼田'!I8)/2</f>
        <v>1</v>
      </c>
      <c r="G8" s="46">
        <f>('伊沢'!J8 + '沼田'!J8)/2</f>
        <v>1</v>
      </c>
      <c r="H8" s="46">
        <f>('伊沢'!K8 + '沼田'!K8)/2</f>
        <v>0</v>
      </c>
      <c r="I8" s="46">
        <f>('伊沢'!L8 + '沼田'!L8)/2</f>
        <v>0</v>
      </c>
      <c r="J8" s="46">
        <f>('伊沢'!M8 + '沼田'!M8)/2</f>
        <v>0</v>
      </c>
      <c r="K8" s="46">
        <f>('伊沢'!N8 + '沼田'!N8)/2</f>
        <v>0</v>
      </c>
      <c r="L8" s="46">
        <f>('伊沢'!O8 + '沼田'!O8)/2</f>
        <v>1</v>
      </c>
      <c r="M8" s="46">
        <f>('伊沢'!P8 + '沼田'!P8)/2</f>
        <v>0</v>
      </c>
      <c r="N8" s="46">
        <f>('伊沢'!Q8 + '沼田'!Q8)/2</f>
        <v>0</v>
      </c>
      <c r="O8" s="46">
        <f>('伊沢'!R8 + '沼田'!R8)/2</f>
        <v>0</v>
      </c>
      <c r="P8" s="46">
        <f>('伊沢'!S8 + '沼田'!S8)/2</f>
        <v>0</v>
      </c>
      <c r="Q8" s="46">
        <f>('伊沢'!T8 + '沼田'!T8)/2</f>
        <v>0</v>
      </c>
      <c r="R8" s="46" t="str">
        <f t="shared" si="1"/>
        <v>2</v>
      </c>
      <c r="S8" s="46" t="str">
        <f>IFERROR(
  VLOOKUP(A8, '区分マスタ'!A:B, 2, FALSE),
  "未分類"
)</f>
        <v>なし</v>
      </c>
      <c r="T8" s="46" t="str">
        <f>IFERROR(
  VLOOKUP(A8, '区分マスタ'!A:O, 4, FALSE),
  "未分類"
)</f>
        <v>低位</v>
      </c>
      <c r="U8" s="46" t="str">
        <f>IFERROR(
  VLOOKUP(A8, '区分マスタ'!A:P, 6, FALSE),
  "未分類"
)</f>
        <v>低位</v>
      </c>
      <c r="V8" s="46" t="str">
        <f>IFERROR(
  VLOOKUP(A8, '区分マスタ'!A:P, 8, FALSE),
  "未分類")</f>
        <v>低位</v>
      </c>
      <c r="W8" s="46" t="str">
        <f>IFERROR(
  VLOOKUP(A8, '区分マスタ'!A:Q, 10, FALSE),
  "未分類")</f>
        <v>低位</v>
      </c>
    </row>
    <row r="9">
      <c r="A9" s="44" t="s">
        <v>404</v>
      </c>
      <c r="B9" s="46" t="str">
        <f>'伊沢'!B9</f>
        <v>一般の人</v>
      </c>
      <c r="C9" s="46" t="str">
        <f>'伊沢'!C9</f>
        <v>ゆるキャラ</v>
      </c>
      <c r="D9" s="46" t="str">
        <f>'伊沢'!D9</f>
        <v>特になし</v>
      </c>
      <c r="E9" s="47">
        <f>'伊沢'!E9</f>
        <v>44006</v>
      </c>
      <c r="F9" s="46">
        <f>('伊沢'!I9 + '沼田'!I9)/2</f>
        <v>1</v>
      </c>
      <c r="G9" s="46">
        <f>('伊沢'!J9 + '沼田'!J9)/2</f>
        <v>1</v>
      </c>
      <c r="H9" s="46">
        <f>('伊沢'!K9 + '沼田'!K9)/2</f>
        <v>0</v>
      </c>
      <c r="I9" s="46">
        <f>('伊沢'!L9 + '沼田'!L9)/2</f>
        <v>0</v>
      </c>
      <c r="J9" s="46">
        <f>('伊沢'!M9 + '沼田'!M9)/2</f>
        <v>0</v>
      </c>
      <c r="K9" s="46">
        <f>('伊沢'!N9 + '沼田'!N9)/2</f>
        <v>0</v>
      </c>
      <c r="L9" s="46">
        <f>('伊沢'!O9 + '沼田'!O9)/2</f>
        <v>1</v>
      </c>
      <c r="M9" s="46">
        <f>('伊沢'!P9 + '沼田'!P9)/2</f>
        <v>0</v>
      </c>
      <c r="N9" s="46">
        <f>('伊沢'!Q9 + '沼田'!Q9)/2</f>
        <v>0</v>
      </c>
      <c r="O9" s="46">
        <f>('伊沢'!R9 + '沼田'!R9)/2</f>
        <v>0</v>
      </c>
      <c r="P9" s="46">
        <f>('伊沢'!S9 + '沼田'!S9)/2</f>
        <v>0</v>
      </c>
      <c r="Q9" s="46">
        <f>('伊沢'!T9 + '沼田'!T9)/2</f>
        <v>0</v>
      </c>
      <c r="R9" s="46" t="str">
        <f t="shared" si="1"/>
        <v>2</v>
      </c>
      <c r="S9" s="46" t="str">
        <f>IFERROR(
  VLOOKUP(A9, '区分マスタ'!A:B, 2, FALSE),
  "未分類"
)</f>
        <v>あり</v>
      </c>
      <c r="T9" s="46" t="str">
        <f>IFERROR(
  VLOOKUP(A9, '区分マスタ'!A:O, 4, FALSE),
  "未分類"
)</f>
        <v>低位</v>
      </c>
      <c r="U9" s="46" t="str">
        <f>IFERROR(
  VLOOKUP(A9, '区分マスタ'!A:P, 6, FALSE),
  "未分類"
)</f>
        <v>高位</v>
      </c>
      <c r="V9" s="46" t="str">
        <f>IFERROR(
  VLOOKUP(A9, '区分マスタ'!A:P, 8, FALSE),
  "未分類")</f>
        <v>高位</v>
      </c>
      <c r="W9" s="46" t="str">
        <f>IFERROR(
  VLOOKUP(A9, '区分マスタ'!A:Q, 10, FALSE),
  "未分類")</f>
        <v>低位</v>
      </c>
    </row>
    <row r="10">
      <c r="A10" s="44" t="s">
        <v>29</v>
      </c>
      <c r="B10" s="46" t="str">
        <f>'伊沢'!B10</f>
        <v>飲食店</v>
      </c>
      <c r="C10" s="46" t="str">
        <f>'伊沢'!C10</f>
        <v>パワポレベル</v>
      </c>
      <c r="D10" s="46" t="str">
        <f>'伊沢'!D10</f>
        <v>特になし</v>
      </c>
      <c r="E10" s="47">
        <f>'伊沢'!E10</f>
        <v>44097</v>
      </c>
      <c r="F10" s="46">
        <f>('伊沢'!I10 + '沼田'!I10)/2</f>
        <v>0</v>
      </c>
      <c r="G10" s="46">
        <f>('伊沢'!J10 + '沼田'!J10)/2</f>
        <v>0</v>
      </c>
      <c r="H10" s="46">
        <f>('伊沢'!K10 + '沼田'!K10)/2</f>
        <v>0</v>
      </c>
      <c r="I10" s="46">
        <f>('伊沢'!L10 + '沼田'!L10)/2</f>
        <v>0</v>
      </c>
      <c r="J10" s="46">
        <f>('伊沢'!M10 + '沼田'!M10)/2</f>
        <v>0</v>
      </c>
      <c r="K10" s="46">
        <f>('伊沢'!N10 + '沼田'!N10)/2</f>
        <v>0</v>
      </c>
      <c r="L10" s="46">
        <f>('伊沢'!O10 + '沼田'!O10)/2</f>
        <v>1</v>
      </c>
      <c r="M10" s="46">
        <f>('伊沢'!P10 + '沼田'!P10)/2</f>
        <v>0</v>
      </c>
      <c r="N10" s="46">
        <f>('伊沢'!Q10 + '沼田'!Q10)/2</f>
        <v>0</v>
      </c>
      <c r="O10" s="46">
        <f>('伊沢'!R10 + '沼田'!R10)/2</f>
        <v>0</v>
      </c>
      <c r="P10" s="46">
        <f>('伊沢'!S10 + '沼田'!S10)/2</f>
        <v>0</v>
      </c>
      <c r="Q10" s="46">
        <f>('伊沢'!T10 + '沼田'!T10)/2</f>
        <v>0</v>
      </c>
      <c r="R10" s="46" t="str">
        <f t="shared" si="1"/>
        <v>3</v>
      </c>
      <c r="S10" s="46" t="str">
        <f>IFERROR(
  VLOOKUP(A10, '区分マスタ'!A:B, 2, FALSE),
  "未分類"
)</f>
        <v>あり</v>
      </c>
      <c r="T10" s="46" t="str">
        <f>IFERROR(
  VLOOKUP(A10, '区分マスタ'!A:O, 4, FALSE),
  "未分類"
)</f>
        <v>低位</v>
      </c>
      <c r="U10" s="46" t="str">
        <f>IFERROR(
  VLOOKUP(A10, '区分マスタ'!A:P, 6, FALSE),
  "未分類"
)</f>
        <v>低位</v>
      </c>
      <c r="V10" s="46" t="str">
        <f>IFERROR(
  VLOOKUP(A10, '区分マスタ'!A:P, 8, FALSE),
  "未分類")</f>
        <v>低位</v>
      </c>
      <c r="W10" s="46" t="str">
        <f>IFERROR(
  VLOOKUP(A10, '区分マスタ'!A:Q, 10, FALSE),
  "未分類")</f>
        <v>高位</v>
      </c>
    </row>
    <row r="11">
      <c r="A11" s="44" t="s">
        <v>255</v>
      </c>
      <c r="B11" s="46" t="str">
        <f>'伊沢'!B11</f>
        <v>一般の人</v>
      </c>
      <c r="C11" s="46" t="str">
        <f>'伊沢'!C11</f>
        <v>ピクトグラム</v>
      </c>
      <c r="D11" s="46" t="str">
        <f>'伊沢'!D11</f>
        <v>特になし</v>
      </c>
      <c r="E11" s="47">
        <f>'伊沢'!E11</f>
        <v>44097</v>
      </c>
      <c r="F11" s="46">
        <f>('伊沢'!I11 + '沼田'!I11)/2</f>
        <v>1</v>
      </c>
      <c r="G11" s="46">
        <f>('伊沢'!J11 + '沼田'!J11)/2</f>
        <v>1</v>
      </c>
      <c r="H11" s="46">
        <f>('伊沢'!K11 + '沼田'!K11)/2</f>
        <v>1</v>
      </c>
      <c r="I11" s="46">
        <f>('伊沢'!L11 + '沼田'!L11)/2</f>
        <v>0</v>
      </c>
      <c r="J11" s="46">
        <f>('伊沢'!M11 + '沼田'!M11)/2</f>
        <v>1</v>
      </c>
      <c r="K11" s="46">
        <f>('伊沢'!N11 + '沼田'!N11)/2</f>
        <v>1</v>
      </c>
      <c r="L11" s="46">
        <f>('伊沢'!O11 + '沼田'!O11)/2</f>
        <v>1</v>
      </c>
      <c r="M11" s="46">
        <f>('伊沢'!P11 + '沼田'!P11)/2</f>
        <v>1</v>
      </c>
      <c r="N11" s="46">
        <f>('伊沢'!Q11 + '沼田'!Q11)/2</f>
        <v>0</v>
      </c>
      <c r="O11" s="46">
        <f>('伊沢'!R11 + '沼田'!R11)/2</f>
        <v>0</v>
      </c>
      <c r="P11" s="46">
        <f>('伊沢'!S11 + '沼田'!S11)/2</f>
        <v>0</v>
      </c>
      <c r="Q11" s="46">
        <f>('伊沢'!T11 + '沼田'!T11)/2</f>
        <v>0</v>
      </c>
      <c r="R11" s="46" t="str">
        <f t="shared" si="1"/>
        <v>3</v>
      </c>
      <c r="S11" s="46" t="str">
        <f>IFERROR(
  VLOOKUP(A11, '区分マスタ'!A:B, 2, FALSE),
  "未分類"
)</f>
        <v>なし</v>
      </c>
      <c r="T11" s="46" t="str">
        <f>IFERROR(
  VLOOKUP(A11, '区分マスタ'!A:O, 4, FALSE),
  "未分類"
)</f>
        <v>低位</v>
      </c>
      <c r="U11" s="46" t="str">
        <f>IFERROR(
  VLOOKUP(A11, '区分マスタ'!A:P, 6, FALSE),
  "未分類"
)</f>
        <v>低位</v>
      </c>
      <c r="V11" s="46" t="str">
        <f>IFERROR(
  VLOOKUP(A11, '区分マスタ'!A:P, 8, FALSE),
  "未分類")</f>
        <v>低位</v>
      </c>
      <c r="W11" s="46" t="str">
        <f>IFERROR(
  VLOOKUP(A11, '区分マスタ'!A:Q, 10, FALSE),
  "未分類")</f>
        <v>高位</v>
      </c>
    </row>
    <row r="12">
      <c r="A12" s="44" t="s">
        <v>255</v>
      </c>
      <c r="B12" s="46" t="str">
        <f>'伊沢'!B12</f>
        <v>一般の人</v>
      </c>
      <c r="C12" s="46" t="str">
        <f>'伊沢'!C12</f>
        <v>イラスト</v>
      </c>
      <c r="D12" s="46" t="str">
        <f>'伊沢'!D12</f>
        <v>転入者に厳しい</v>
      </c>
      <c r="E12" s="47">
        <f>'伊沢'!E12</f>
        <v>43944</v>
      </c>
      <c r="F12" s="46">
        <f>('伊沢'!I12 + '沼田'!I12)/2</f>
        <v>1</v>
      </c>
      <c r="G12" s="46">
        <f>('伊沢'!J12 + '沼田'!J12)/2</f>
        <v>1</v>
      </c>
      <c r="H12" s="46">
        <f>('伊沢'!K12 + '沼田'!K12)/2</f>
        <v>0</v>
      </c>
      <c r="I12" s="46">
        <f>('伊沢'!L12 + '沼田'!L12)/2</f>
        <v>1</v>
      </c>
      <c r="J12" s="46">
        <f>('伊沢'!M12 + '沼田'!M12)/2</f>
        <v>0</v>
      </c>
      <c r="K12" s="46">
        <f>('伊沢'!N12 + '沼田'!N12)/2</f>
        <v>1</v>
      </c>
      <c r="L12" s="46">
        <f>('伊沢'!O12 + '沼田'!O12)/2</f>
        <v>1</v>
      </c>
      <c r="M12" s="46">
        <f>('伊沢'!P12 + '沼田'!P12)/2</f>
        <v>1</v>
      </c>
      <c r="N12" s="46">
        <f>('伊沢'!Q12 + '沼田'!Q12)/2</f>
        <v>0</v>
      </c>
      <c r="O12" s="46">
        <f>('伊沢'!R12 + '沼田'!R12)/2</f>
        <v>1</v>
      </c>
      <c r="P12" s="46">
        <f>('伊沢'!S12 + '沼田'!S12)/2</f>
        <v>1</v>
      </c>
      <c r="Q12" s="46">
        <f>('伊沢'!T12 + '沼田'!T12)/2</f>
        <v>0</v>
      </c>
      <c r="R12" s="46" t="str">
        <f t="shared" si="1"/>
        <v>1</v>
      </c>
      <c r="S12" s="46" t="str">
        <f>IFERROR(
  VLOOKUP(A12, '区分マスタ'!A:B, 2, FALSE),
  "未分類"
)</f>
        <v>なし</v>
      </c>
      <c r="T12" s="46" t="str">
        <f>IFERROR(
  VLOOKUP(A12, '区分マスタ'!A:O, 4, FALSE),
  "未分類"
)</f>
        <v>低位</v>
      </c>
      <c r="U12" s="46" t="str">
        <f>IFERROR(
  VLOOKUP(A12, '区分マスタ'!A:P, 6, FALSE),
  "未分類"
)</f>
        <v>低位</v>
      </c>
      <c r="V12" s="46" t="str">
        <f>IFERROR(
  VLOOKUP(A12, '区分マスタ'!A:P, 8, FALSE),
  "未分類")</f>
        <v>低位</v>
      </c>
      <c r="W12" s="46" t="str">
        <f>IFERROR(
  VLOOKUP(A12, '区分マスタ'!A:Q, 10, FALSE),
  "未分類")</f>
        <v>高位</v>
      </c>
    </row>
    <row r="13">
      <c r="A13" s="44" t="s">
        <v>255</v>
      </c>
      <c r="B13" s="46" t="str">
        <f>'伊沢'!B13</f>
        <v>転入者</v>
      </c>
      <c r="C13" s="46" t="str">
        <f>'伊沢'!C13</f>
        <v>イラスト</v>
      </c>
      <c r="D13" s="46" t="str">
        <f>'伊沢'!D13</f>
        <v>転入者に厳しい</v>
      </c>
      <c r="E13" s="47">
        <f>'伊沢'!E13</f>
        <v>43944</v>
      </c>
      <c r="F13" s="46">
        <f>('伊沢'!I13 + '沼田'!I13)/2</f>
        <v>1</v>
      </c>
      <c r="G13" s="46">
        <f>('伊沢'!J13 + '沼田'!J13)/2</f>
        <v>1</v>
      </c>
      <c r="H13" s="46">
        <f>('伊沢'!K13 + '沼田'!K13)/2</f>
        <v>0</v>
      </c>
      <c r="I13" s="46">
        <f>('伊沢'!L13 + '沼田'!L13)/2</f>
        <v>1</v>
      </c>
      <c r="J13" s="46">
        <f>('伊沢'!M13 + '沼田'!M13)/2</f>
        <v>0</v>
      </c>
      <c r="K13" s="46">
        <f>('伊沢'!N13 + '沼田'!N13)/2</f>
        <v>1</v>
      </c>
      <c r="L13" s="46">
        <f>('伊沢'!O13 + '沼田'!O13)/2</f>
        <v>1</v>
      </c>
      <c r="M13" s="46">
        <f>('伊沢'!P13 + '沼田'!P13)/2</f>
        <v>1</v>
      </c>
      <c r="N13" s="46">
        <f>('伊沢'!Q13 + '沼田'!Q13)/2</f>
        <v>0</v>
      </c>
      <c r="O13" s="46">
        <f>('伊沢'!R13 + '沼田'!R13)/2</f>
        <v>1</v>
      </c>
      <c r="P13" s="46">
        <f>('伊沢'!S13 + '沼田'!S13)/2</f>
        <v>1</v>
      </c>
      <c r="Q13" s="46">
        <f>('伊沢'!T13 + '沼田'!T13)/2</f>
        <v>0</v>
      </c>
      <c r="R13" s="46" t="str">
        <f t="shared" si="1"/>
        <v>1</v>
      </c>
      <c r="S13" s="46" t="str">
        <f>IFERROR(
  VLOOKUP(A13, '区分マスタ'!A:B, 2, FALSE),
  "未分類"
)</f>
        <v>なし</v>
      </c>
      <c r="T13" s="46" t="str">
        <f>IFERROR(
  VLOOKUP(A13, '区分マスタ'!A:O, 4, FALSE),
  "未分類"
)</f>
        <v>低位</v>
      </c>
      <c r="U13" s="46" t="str">
        <f>IFERROR(
  VLOOKUP(A13, '区分マスタ'!A:P, 6, FALSE),
  "未分類"
)</f>
        <v>低位</v>
      </c>
      <c r="V13" s="46" t="str">
        <f>IFERROR(
  VLOOKUP(A13, '区分マスタ'!A:P, 8, FALSE),
  "未分類")</f>
        <v>低位</v>
      </c>
      <c r="W13" s="46" t="str">
        <f>IFERROR(
  VLOOKUP(A13, '区分マスタ'!A:Q, 10, FALSE),
  "未分類")</f>
        <v>高位</v>
      </c>
    </row>
    <row r="14">
      <c r="A14" s="44" t="s">
        <v>427</v>
      </c>
      <c r="B14" s="46" t="str">
        <f>'伊沢'!B14</f>
        <v>一般の人</v>
      </c>
      <c r="C14" s="46" t="str">
        <f>'伊沢'!C14</f>
        <v>ゆるキャラ</v>
      </c>
      <c r="D14" s="46" t="str">
        <f>'伊沢'!D14</f>
        <v>特になし</v>
      </c>
      <c r="E14" s="47">
        <f>'伊沢'!E14</f>
        <v>44173</v>
      </c>
      <c r="F14" s="46">
        <f>('伊沢'!I14 + '沼田'!I14)/2</f>
        <v>0</v>
      </c>
      <c r="G14" s="46">
        <f>('伊沢'!J14 + '沼田'!J14)/2</f>
        <v>1</v>
      </c>
      <c r="H14" s="46">
        <f>('伊沢'!K14 + '沼田'!K14)/2</f>
        <v>0</v>
      </c>
      <c r="I14" s="46">
        <f>('伊沢'!L14 + '沼田'!L14)/2</f>
        <v>0</v>
      </c>
      <c r="J14" s="46">
        <f>('伊沢'!M14 + '沼田'!M14)/2</f>
        <v>0</v>
      </c>
      <c r="K14" s="46">
        <f>('伊沢'!N14 + '沼田'!N14)/2</f>
        <v>0</v>
      </c>
      <c r="L14" s="46">
        <f>('伊沢'!O14 + '沼田'!O14)/2</f>
        <v>0</v>
      </c>
      <c r="M14" s="46">
        <f>('伊沢'!P14 + '沼田'!P14)/2</f>
        <v>0</v>
      </c>
      <c r="N14" s="46">
        <f>('伊沢'!Q14 + '沼田'!Q14)/2</f>
        <v>0</v>
      </c>
      <c r="O14" s="46">
        <f>('伊沢'!R14 + '沼田'!R14)/2</f>
        <v>0</v>
      </c>
      <c r="P14" s="46">
        <f>('伊沢'!S14 + '沼田'!S14)/2</f>
        <v>0</v>
      </c>
      <c r="Q14" s="46">
        <f>('伊沢'!T14 + '沼田'!T14)/2</f>
        <v>0</v>
      </c>
      <c r="R14" s="46" t="str">
        <f t="shared" si="1"/>
        <v>3</v>
      </c>
      <c r="S14" s="46" t="str">
        <f>IFERROR(
  VLOOKUP(A14, '区分マスタ'!A:B, 2, FALSE),
  "未分類"
)</f>
        <v>なし</v>
      </c>
      <c r="T14" s="46" t="str">
        <f>IFERROR(
  VLOOKUP(A14, '区分マスタ'!A:O, 4, FALSE),
  "未分類"
)</f>
        <v>低位</v>
      </c>
      <c r="U14" s="46" t="str">
        <f>IFERROR(
  VLOOKUP(A14, '区分マスタ'!A:P, 6, FALSE),
  "未分類"
)</f>
        <v>低位</v>
      </c>
      <c r="V14" s="46" t="str">
        <f>IFERROR(
  VLOOKUP(A14, '区分マスタ'!A:P, 8, FALSE),
  "未分類")</f>
        <v>低位</v>
      </c>
      <c r="W14" s="46" t="str">
        <f>IFERROR(
  VLOOKUP(A14, '区分マスタ'!A:Q, 10, FALSE),
  "未分類")</f>
        <v>高位</v>
      </c>
    </row>
    <row r="15">
      <c r="A15" s="44" t="s">
        <v>41</v>
      </c>
      <c r="B15" s="46" t="str">
        <f>'伊沢'!B15</f>
        <v>一般の人</v>
      </c>
      <c r="C15" s="46" t="str">
        <f>'伊沢'!C15</f>
        <v>ピクト</v>
      </c>
      <c r="D15" s="46" t="str">
        <f>'伊沢'!D15</f>
        <v>なんかパターナリスティック</v>
      </c>
      <c r="E15" s="47">
        <f>'伊沢'!E15</f>
        <v>44180</v>
      </c>
      <c r="F15" s="46">
        <f>('伊沢'!I15 + '沼田'!I15)/2</f>
        <v>1</v>
      </c>
      <c r="G15" s="46">
        <f>('伊沢'!J15 + '沼田'!J15)/2</f>
        <v>1</v>
      </c>
      <c r="H15" s="46">
        <f>('伊沢'!K15 + '沼田'!K15)/2</f>
        <v>0.5</v>
      </c>
      <c r="I15" s="46">
        <f>('伊沢'!L15 + '沼田'!L15)/2</f>
        <v>0</v>
      </c>
      <c r="J15" s="46">
        <f>('伊沢'!M15 + '沼田'!M15)/2</f>
        <v>1</v>
      </c>
      <c r="K15" s="46">
        <f>('伊沢'!N15 + '沼田'!N15)/2</f>
        <v>1</v>
      </c>
      <c r="L15" s="46">
        <f>('伊沢'!O15 + '沼田'!O15)/2</f>
        <v>1</v>
      </c>
      <c r="M15" s="46">
        <f>('伊沢'!P15 + '沼田'!P15)/2</f>
        <v>0</v>
      </c>
      <c r="N15" s="46">
        <f>('伊沢'!Q15 + '沼田'!Q15)/2</f>
        <v>0</v>
      </c>
      <c r="O15" s="46">
        <f>('伊沢'!R15 + '沼田'!R15)/2</f>
        <v>1</v>
      </c>
      <c r="P15" s="46">
        <f>('伊沢'!S15 + '沼田'!S15)/2</f>
        <v>0</v>
      </c>
      <c r="Q15" s="46">
        <f>('伊沢'!T15 + '沼田'!T15)/2</f>
        <v>0</v>
      </c>
      <c r="R15" s="46" t="str">
        <f t="shared" si="1"/>
        <v>3</v>
      </c>
      <c r="S15" s="46" t="str">
        <f>IFERROR(
  VLOOKUP(A15, '区分マスタ'!A:B, 2, FALSE),
  "未分類"
)</f>
        <v>なし</v>
      </c>
      <c r="T15" s="46" t="str">
        <f>IFERROR(
  VLOOKUP(A15, '区分マスタ'!A:O, 4, FALSE),
  "未分類"
)</f>
        <v>低位</v>
      </c>
      <c r="U15" s="46" t="str">
        <f>IFERROR(
  VLOOKUP(A15, '区分マスタ'!A:P, 6, FALSE),
  "未分類"
)</f>
        <v>低位</v>
      </c>
      <c r="V15" s="46" t="str">
        <f>IFERROR(
  VLOOKUP(A15, '区分マスタ'!A:P, 8, FALSE),
  "未分類")</f>
        <v>低位</v>
      </c>
      <c r="W15" s="46" t="str">
        <f>IFERROR(
  VLOOKUP(A15, '区分マスタ'!A:Q, 10, FALSE),
  "未分類")</f>
        <v>低位</v>
      </c>
    </row>
    <row r="16">
      <c r="A16" s="44" t="s">
        <v>408</v>
      </c>
      <c r="B16" s="46" t="str">
        <f>'伊沢'!B16</f>
        <v>一般の人</v>
      </c>
      <c r="C16" s="46" t="str">
        <f>'伊沢'!C16</f>
        <v>ゆるキャラ</v>
      </c>
      <c r="D16" s="46" t="str">
        <f>'伊沢'!D16</f>
        <v>特になし</v>
      </c>
      <c r="E16" s="47">
        <f>'伊沢'!E16</f>
        <v>44175</v>
      </c>
      <c r="F16" s="46">
        <f>('伊沢'!I16 + '沼田'!I16)/2</f>
        <v>1</v>
      </c>
      <c r="G16" s="46">
        <f>('伊沢'!J16 + '沼田'!J16)/2</f>
        <v>1</v>
      </c>
      <c r="H16" s="46">
        <f>('伊沢'!K16 + '沼田'!K16)/2</f>
        <v>0</v>
      </c>
      <c r="I16" s="46">
        <f>('伊沢'!L16 + '沼田'!L16)/2</f>
        <v>0</v>
      </c>
      <c r="J16" s="46">
        <f>('伊沢'!M16 + '沼田'!M16)/2</f>
        <v>0</v>
      </c>
      <c r="K16" s="46">
        <f>('伊沢'!N16 + '沼田'!N16)/2</f>
        <v>0</v>
      </c>
      <c r="L16" s="46">
        <f>('伊沢'!O16 + '沼田'!O16)/2</f>
        <v>1</v>
      </c>
      <c r="M16" s="46">
        <f>('伊沢'!P16 + '沼田'!P16)/2</f>
        <v>0</v>
      </c>
      <c r="N16" s="46">
        <f>('伊沢'!Q16 + '沼田'!Q16)/2</f>
        <v>0</v>
      </c>
      <c r="O16" s="46">
        <f>('伊沢'!R16 + '沼田'!R16)/2</f>
        <v>0</v>
      </c>
      <c r="P16" s="46">
        <f>('伊沢'!S16 + '沼田'!S16)/2</f>
        <v>1</v>
      </c>
      <c r="Q16" s="46">
        <f>('伊沢'!T16 + '沼田'!T16)/2</f>
        <v>0</v>
      </c>
      <c r="R16" s="46" t="str">
        <f t="shared" si="1"/>
        <v>3</v>
      </c>
      <c r="S16" s="46" t="str">
        <f>IFERROR(
  VLOOKUP(A16, '区分マスタ'!A:B, 2, FALSE),
  "未分類"
)</f>
        <v>なし</v>
      </c>
      <c r="T16" s="46" t="str">
        <f>IFERROR(
  VLOOKUP(A16, '区分マスタ'!A:O, 4, FALSE),
  "未分類"
)</f>
        <v>低位</v>
      </c>
      <c r="U16" s="46" t="str">
        <f>IFERROR(
  VLOOKUP(A16, '区分マスタ'!A:P, 6, FALSE),
  "未分類"
)</f>
        <v>低位</v>
      </c>
      <c r="V16" s="46" t="str">
        <f>IFERROR(
  VLOOKUP(A16, '区分マスタ'!A:P, 8, FALSE),
  "未分類")</f>
        <v>低位</v>
      </c>
      <c r="W16" s="46" t="str">
        <f>IFERROR(
  VLOOKUP(A16, '区分マスタ'!A:Q, 10, FALSE),
  "未分類")</f>
        <v>低位</v>
      </c>
    </row>
    <row r="17">
      <c r="A17" s="44" t="s">
        <v>409</v>
      </c>
      <c r="B17" s="46" t="str">
        <f>'伊沢'!B17</f>
        <v>一般の人</v>
      </c>
      <c r="C17" s="46" t="str">
        <f>'伊沢'!C17</f>
        <v>イラスト・ハイクオリティ</v>
      </c>
      <c r="D17" s="46" t="str">
        <f>'伊沢'!D17</f>
        <v>特になし</v>
      </c>
      <c r="E17" s="47">
        <f>'伊沢'!E17</f>
        <v>44204</v>
      </c>
      <c r="F17" s="46">
        <f>('伊沢'!I17 + '沼田'!I17)/2</f>
        <v>1</v>
      </c>
      <c r="G17" s="46">
        <f>('伊沢'!J17 + '沼田'!J17)/2</f>
        <v>1</v>
      </c>
      <c r="H17" s="46">
        <f>('伊沢'!K17 + '沼田'!K17)/2</f>
        <v>0</v>
      </c>
      <c r="I17" s="46">
        <f>('伊沢'!L17 + '沼田'!L17)/2</f>
        <v>0</v>
      </c>
      <c r="J17" s="46">
        <f>('伊沢'!M17 + '沼田'!M17)/2</f>
        <v>0</v>
      </c>
      <c r="K17" s="46">
        <f>('伊沢'!N17 + '沼田'!N17)/2</f>
        <v>0</v>
      </c>
      <c r="L17" s="46">
        <f>('伊沢'!O17 + '沼田'!O17)/2</f>
        <v>1</v>
      </c>
      <c r="M17" s="46">
        <f>('伊沢'!P17 + '沼田'!P17)/2</f>
        <v>1</v>
      </c>
      <c r="N17" s="46">
        <f>('伊沢'!Q17 + '沼田'!Q17)/2</f>
        <v>0</v>
      </c>
      <c r="O17" s="46">
        <f>('伊沢'!R17 + '沼田'!R17)/2</f>
        <v>0</v>
      </c>
      <c r="P17" s="46">
        <f>('伊沢'!S17 + '沼田'!S17)/2</f>
        <v>0</v>
      </c>
      <c r="Q17" s="46">
        <f>('伊沢'!T17 + '沼田'!T17)/2</f>
        <v>0</v>
      </c>
      <c r="R17" s="46" t="str">
        <f t="shared" si="1"/>
        <v>3</v>
      </c>
      <c r="S17" s="46" t="str">
        <f>IFERROR(
  VLOOKUP(A17, '区分マスタ'!A:B, 2, FALSE),
  "未分類"
)</f>
        <v>なし</v>
      </c>
      <c r="T17" s="46" t="str">
        <f>IFERROR(
  VLOOKUP(A17, '区分マスタ'!A:O, 4, FALSE),
  "未分類"
)</f>
        <v>高位</v>
      </c>
      <c r="U17" s="46" t="str">
        <f>IFERROR(
  VLOOKUP(A17, '区分マスタ'!A:P, 6, FALSE),
  "未分類"
)</f>
        <v>低位</v>
      </c>
      <c r="V17" s="46" t="str">
        <f>IFERROR(
  VLOOKUP(A17, '区分マスタ'!A:P, 8, FALSE),
  "未分類")</f>
        <v>低位</v>
      </c>
      <c r="W17" s="46" t="str">
        <f>IFERROR(
  VLOOKUP(A17, '区分マスタ'!A:Q, 10, FALSE),
  "未分類")</f>
        <v>低位</v>
      </c>
    </row>
    <row r="18">
      <c r="A18" s="44" t="s">
        <v>50</v>
      </c>
      <c r="B18" s="46" t="str">
        <f>'伊沢'!B18</f>
        <v>一般の人</v>
      </c>
      <c r="C18" s="46" t="str">
        <f>'伊沢'!C18</f>
        <v>パワポレベル・いらすとや</v>
      </c>
      <c r="D18" s="46" t="str">
        <f>'伊沢'!D18</f>
        <v>特になし</v>
      </c>
      <c r="E18" s="47">
        <f>'伊沢'!E18</f>
        <v>44210</v>
      </c>
      <c r="F18" s="46">
        <f>('伊沢'!I18 + '沼田'!I18)/2</f>
        <v>0</v>
      </c>
      <c r="G18" s="46">
        <f>('伊沢'!J18 + '沼田'!J18)/2</f>
        <v>1</v>
      </c>
      <c r="H18" s="46">
        <f>('伊沢'!K18 + '沼田'!K18)/2</f>
        <v>1</v>
      </c>
      <c r="I18" s="46">
        <f>('伊沢'!L18 + '沼田'!L18)/2</f>
        <v>0</v>
      </c>
      <c r="J18" s="46">
        <f>('伊沢'!M18 + '沼田'!M18)/2</f>
        <v>0</v>
      </c>
      <c r="K18" s="46">
        <f>('伊沢'!N18 + '沼田'!N18)/2</f>
        <v>0</v>
      </c>
      <c r="L18" s="46">
        <f>('伊沢'!O18 + '沼田'!O18)/2</f>
        <v>1</v>
      </c>
      <c r="M18" s="46">
        <f>('伊沢'!P18 + '沼田'!P18)/2</f>
        <v>0</v>
      </c>
      <c r="N18" s="46">
        <f>('伊沢'!Q18 + '沼田'!Q18)/2</f>
        <v>0</v>
      </c>
      <c r="O18" s="46">
        <f>('伊沢'!R18 + '沼田'!R18)/2</f>
        <v>1</v>
      </c>
      <c r="P18" s="46">
        <f>('伊沢'!S18 + '沼田'!S18)/2</f>
        <v>0</v>
      </c>
      <c r="Q18" s="46">
        <f>('伊沢'!T18 + '沼田'!T18)/2</f>
        <v>0.5</v>
      </c>
      <c r="R18" s="46" t="str">
        <f t="shared" si="1"/>
        <v>3</v>
      </c>
      <c r="S18" s="46" t="str">
        <f>IFERROR(
  VLOOKUP(A18, '区分マスタ'!A:B, 2, FALSE),
  "未分類"
)</f>
        <v>あり</v>
      </c>
      <c r="T18" s="46" t="str">
        <f>IFERROR(
  VLOOKUP(A18, '区分マスタ'!A:O, 4, FALSE),
  "未分類"
)</f>
        <v>高位</v>
      </c>
      <c r="U18" s="46" t="str">
        <f>IFERROR(
  VLOOKUP(A18, '区分マスタ'!A:P, 6, FALSE),
  "未分類"
)</f>
        <v>低位</v>
      </c>
      <c r="V18" s="46" t="str">
        <f>IFERROR(
  VLOOKUP(A18, '区分マスタ'!A:P, 8, FALSE),
  "未分類")</f>
        <v>高位</v>
      </c>
      <c r="W18" s="46" t="str">
        <f>IFERROR(
  VLOOKUP(A18, '区分マスタ'!A:Q, 10, FALSE),
  "未分類")</f>
        <v>高位</v>
      </c>
    </row>
    <row r="19">
      <c r="A19" s="44" t="s">
        <v>429</v>
      </c>
      <c r="B19" s="46" t="str">
        <f>'伊沢'!B19</f>
        <v>飲食店</v>
      </c>
      <c r="C19" s="46" t="str">
        <f>'伊沢'!C19</f>
        <v>ゆるキャラ</v>
      </c>
      <c r="D19" s="46" t="str">
        <f>'伊沢'!D19</f>
        <v>特になし</v>
      </c>
      <c r="E19" s="47">
        <f>'伊沢'!E19</f>
        <v>44804</v>
      </c>
      <c r="F19" s="46">
        <f>('伊沢'!I19 + '沼田'!I19)/2</f>
        <v>1</v>
      </c>
      <c r="G19" s="46">
        <f>('伊沢'!J19 + '沼田'!J19)/2</f>
        <v>1</v>
      </c>
      <c r="H19" s="46">
        <f>('伊沢'!K19 + '沼田'!K19)/2</f>
        <v>0</v>
      </c>
      <c r="I19" s="46">
        <f>('伊沢'!L19 + '沼田'!L19)/2</f>
        <v>0</v>
      </c>
      <c r="J19" s="46">
        <f>('伊沢'!M19 + '沼田'!M19)/2</f>
        <v>0</v>
      </c>
      <c r="K19" s="46">
        <f>('伊沢'!N19 + '沼田'!N19)/2</f>
        <v>0</v>
      </c>
      <c r="L19" s="46">
        <f>('伊沢'!O19 + '沼田'!O19)/2</f>
        <v>1</v>
      </c>
      <c r="M19" s="46">
        <f>('伊沢'!P19 + '沼田'!P19)/2</f>
        <v>0</v>
      </c>
      <c r="N19" s="46">
        <f>('伊沢'!Q19 + '沼田'!Q19)/2</f>
        <v>0</v>
      </c>
      <c r="O19" s="46">
        <f>('伊沢'!R19 + '沼田'!R19)/2</f>
        <v>0</v>
      </c>
      <c r="P19" s="46">
        <f>('伊沢'!S19 + '沼田'!S19)/2</f>
        <v>1</v>
      </c>
      <c r="Q19" s="46">
        <f>('伊沢'!T19 + '沼田'!T19)/2</f>
        <v>0</v>
      </c>
      <c r="R19" s="46" t="str">
        <f t="shared" si="1"/>
        <v>7</v>
      </c>
      <c r="S19" s="46" t="str">
        <f>IFERROR(
  VLOOKUP(A19, '区分マスタ'!A:B, 2, FALSE),
  "未分類"
)</f>
        <v>あり</v>
      </c>
      <c r="T19" s="46" t="str">
        <f>IFERROR(
  VLOOKUP(A19, '区分マスタ'!A:O, 4, FALSE),
  "未分類"
)</f>
        <v>低位</v>
      </c>
      <c r="U19" s="46" t="str">
        <f>IFERROR(
  VLOOKUP(A19, '区分マスタ'!A:P, 6, FALSE),
  "未分類"
)</f>
        <v>低位</v>
      </c>
      <c r="V19" s="46" t="str">
        <f>IFERROR(
  VLOOKUP(A19, '区分マスタ'!A:P, 8, FALSE),
  "未分類")</f>
        <v>低位</v>
      </c>
      <c r="W19" s="46" t="str">
        <f>IFERROR(
  VLOOKUP(A19, '区分マスタ'!A:Q, 10, FALSE),
  "未分類")</f>
        <v>高位</v>
      </c>
    </row>
    <row r="20">
      <c r="A20" s="44" t="s">
        <v>50</v>
      </c>
      <c r="B20" s="46" t="str">
        <f>'伊沢'!B20</f>
        <v>一般の人</v>
      </c>
      <c r="C20" s="46" t="str">
        <f>'伊沢'!C20</f>
        <v>いらすとや</v>
      </c>
      <c r="D20" s="46" t="str">
        <f>'伊沢'!D20</f>
        <v>特になし</v>
      </c>
      <c r="E20" s="47">
        <f>'伊沢'!E20</f>
        <v>44254</v>
      </c>
      <c r="F20" s="46">
        <f>('伊沢'!I20 + '沼田'!I20)/2</f>
        <v>1</v>
      </c>
      <c r="G20" s="46">
        <f>('伊沢'!J20 + '沼田'!J20)/2</f>
        <v>1</v>
      </c>
      <c r="H20" s="46">
        <f>('伊沢'!K20 + '沼田'!K20)/2</f>
        <v>0</v>
      </c>
      <c r="I20" s="46">
        <f>('伊沢'!L20 + '沼田'!L20)/2</f>
        <v>0</v>
      </c>
      <c r="J20" s="46">
        <f>('伊沢'!M20 + '沼田'!M20)/2</f>
        <v>0</v>
      </c>
      <c r="K20" s="46">
        <f>('伊沢'!N20 + '沼田'!N20)/2</f>
        <v>0</v>
      </c>
      <c r="L20" s="46">
        <f>('伊沢'!O20 + '沼田'!O20)/2</f>
        <v>1</v>
      </c>
      <c r="M20" s="46">
        <f>('伊沢'!P20 + '沼田'!P20)/2</f>
        <v>0</v>
      </c>
      <c r="N20" s="46">
        <f>('伊沢'!Q20 + '沼田'!Q20)/2</f>
        <v>1</v>
      </c>
      <c r="O20" s="46">
        <f>('伊沢'!R20 + '沼田'!R20)/2</f>
        <v>0</v>
      </c>
      <c r="P20" s="46">
        <f>('伊沢'!S20 + '沼田'!S20)/2</f>
        <v>0</v>
      </c>
      <c r="Q20" s="46">
        <f>('伊沢'!T20 + '沼田'!T20)/2</f>
        <v>0</v>
      </c>
      <c r="R20" s="46" t="str">
        <f t="shared" si="1"/>
        <v>4</v>
      </c>
      <c r="S20" s="46" t="str">
        <f>IFERROR(
  VLOOKUP(A20, '区分マスタ'!A:B, 2, FALSE),
  "未分類"
)</f>
        <v>あり</v>
      </c>
      <c r="T20" s="46" t="str">
        <f>IFERROR(
  VLOOKUP(A20, '区分マスタ'!A:O, 4, FALSE),
  "未分類"
)</f>
        <v>高位</v>
      </c>
      <c r="U20" s="46" t="str">
        <f>IFERROR(
  VLOOKUP(A20, '区分マスタ'!A:P, 6, FALSE),
  "未分類"
)</f>
        <v>低位</v>
      </c>
      <c r="V20" s="46" t="str">
        <f>IFERROR(
  VLOOKUP(A20, '区分マスタ'!A:P, 8, FALSE),
  "未分類")</f>
        <v>高位</v>
      </c>
      <c r="W20" s="46" t="str">
        <f>IFERROR(
  VLOOKUP(A20, '区分マスタ'!A:Q, 10, FALSE),
  "未分類")</f>
        <v>高位</v>
      </c>
    </row>
    <row r="21">
      <c r="A21" s="44" t="s">
        <v>410</v>
      </c>
      <c r="B21" s="46" t="str">
        <f>'伊沢'!B21</f>
        <v>一般の人</v>
      </c>
      <c r="C21" s="46" t="str">
        <f>'伊沢'!C21</f>
        <v>普通</v>
      </c>
      <c r="D21" s="46" t="str">
        <f>'伊沢'!D21</f>
        <v>特になし</v>
      </c>
      <c r="E21" s="48">
        <f>'伊沢'!E21</f>
        <v>45121</v>
      </c>
      <c r="F21" s="46">
        <f>('伊沢'!I21 + '沼田'!I21)/2</f>
        <v>1</v>
      </c>
      <c r="G21" s="46">
        <f>('伊沢'!J21 + '沼田'!J21)/2</f>
        <v>1</v>
      </c>
      <c r="H21" s="46">
        <f>('伊沢'!K21 + '沼田'!K21)/2</f>
        <v>0</v>
      </c>
      <c r="I21" s="46">
        <f>('伊沢'!L21 + '沼田'!L21)/2</f>
        <v>0</v>
      </c>
      <c r="J21" s="46">
        <f>('伊沢'!M21 + '沼田'!M21)/2</f>
        <v>0</v>
      </c>
      <c r="K21" s="46">
        <f>('伊沢'!N21 + '沼田'!N21)/2</f>
        <v>0</v>
      </c>
      <c r="L21" s="46">
        <f>('伊沢'!O21 + '沼田'!O21)/2</f>
        <v>1</v>
      </c>
      <c r="M21" s="46">
        <f>('伊沢'!P21 + '沼田'!P21)/2</f>
        <v>1</v>
      </c>
      <c r="N21" s="46">
        <f>('伊沢'!Q21 + '沼田'!Q21)/2</f>
        <v>0</v>
      </c>
      <c r="O21" s="46">
        <f>('伊沢'!R21 + '沼田'!R21)/2</f>
        <v>0</v>
      </c>
      <c r="P21" s="46">
        <f>('伊沢'!S21 + '沼田'!S21)/2</f>
        <v>0</v>
      </c>
      <c r="Q21" s="46">
        <f>('伊沢'!T21 + '沼田'!T21)/2</f>
        <v>0</v>
      </c>
      <c r="R21" s="46" t="str">
        <f t="shared" si="1"/>
        <v>9</v>
      </c>
      <c r="S21" s="46" t="str">
        <f>IFERROR(
  VLOOKUP(A21, '区分マスタ'!A:B, 2, FALSE),
  "未分類"
)</f>
        <v>なし</v>
      </c>
      <c r="T21" s="46" t="str">
        <f>IFERROR(
  VLOOKUP(A21, '区分マスタ'!A:O, 4, FALSE),
  "未分類"
)</f>
        <v>低位</v>
      </c>
      <c r="U21" s="46" t="str">
        <f>IFERROR(
  VLOOKUP(A21, '区分マスタ'!A:P, 6, FALSE),
  "未分類"
)</f>
        <v>高位</v>
      </c>
      <c r="V21" s="46" t="str">
        <f>IFERROR(
  VLOOKUP(A21, '区分マスタ'!A:P, 8, FALSE),
  "未分類")</f>
        <v>低位</v>
      </c>
      <c r="W21" s="46" t="str">
        <f>IFERROR(
  VLOOKUP(A21, '区分マスタ'!A:Q, 10, FALSE),
  "未分類")</f>
        <v>低位</v>
      </c>
    </row>
    <row r="22">
      <c r="A22" s="44" t="s">
        <v>410</v>
      </c>
      <c r="B22" s="46" t="str">
        <f>'伊沢'!B22</f>
        <v>一般の人</v>
      </c>
      <c r="C22" s="46" t="str">
        <f>'伊沢'!C22</f>
        <v>パワポレベル</v>
      </c>
      <c r="D22" s="46" t="str">
        <f>'伊沢'!D22</f>
        <v>来訪は止めて</v>
      </c>
      <c r="E22" s="47">
        <f>'伊沢'!E22</f>
        <v>44271</v>
      </c>
      <c r="F22" s="46">
        <f>('伊沢'!I22 + '沼田'!I22)/2</f>
        <v>0</v>
      </c>
      <c r="G22" s="46">
        <f>('伊沢'!J22 + '沼田'!J22)/2</f>
        <v>1</v>
      </c>
      <c r="H22" s="46">
        <f>('伊沢'!K22 + '沼田'!K22)/2</f>
        <v>1</v>
      </c>
      <c r="I22" s="46">
        <f>('伊沢'!L22 + '沼田'!L22)/2</f>
        <v>0</v>
      </c>
      <c r="J22" s="46">
        <f>('伊沢'!M22 + '沼田'!M22)/2</f>
        <v>1</v>
      </c>
      <c r="K22" s="46">
        <f>('伊沢'!N22 + '沼田'!N22)/2</f>
        <v>1</v>
      </c>
      <c r="L22" s="46">
        <f>('伊沢'!O22 + '沼田'!O22)/2</f>
        <v>0</v>
      </c>
      <c r="M22" s="46">
        <f>('伊沢'!P22 + '沼田'!P22)/2</f>
        <v>0</v>
      </c>
      <c r="N22" s="46">
        <f>('伊沢'!Q22 + '沼田'!Q22)/2</f>
        <v>0</v>
      </c>
      <c r="O22" s="46">
        <f>('伊沢'!R22 + '沼田'!R22)/2</f>
        <v>0</v>
      </c>
      <c r="P22" s="46">
        <f>('伊沢'!S22 + '沼田'!S22)/2</f>
        <v>0</v>
      </c>
      <c r="Q22" s="46">
        <f>('伊沢'!T22 + '沼田'!T22)/2</f>
        <v>0</v>
      </c>
      <c r="R22" s="46" t="str">
        <f t="shared" si="1"/>
        <v>4</v>
      </c>
      <c r="S22" s="46" t="str">
        <f>IFERROR(
  VLOOKUP(A22, '区分マスタ'!A:B, 2, FALSE),
  "未分類"
)</f>
        <v>なし</v>
      </c>
      <c r="T22" s="46" t="str">
        <f>IFERROR(
  VLOOKUP(A22, '区分マスタ'!A:O, 4, FALSE),
  "未分類"
)</f>
        <v>低位</v>
      </c>
      <c r="U22" s="46" t="str">
        <f>IFERROR(
  VLOOKUP(A22, '区分マスタ'!A:P, 6, FALSE),
  "未分類"
)</f>
        <v>高位</v>
      </c>
      <c r="V22" s="46" t="str">
        <f>IFERROR(
  VLOOKUP(A22, '区分マスタ'!A:P, 8, FALSE),
  "未分類")</f>
        <v>低位</v>
      </c>
      <c r="W22" s="46" t="str">
        <f>IFERROR(
  VLOOKUP(A22, '区分マスタ'!A:Q, 10, FALSE),
  "未分類")</f>
        <v>低位</v>
      </c>
    </row>
    <row r="23">
      <c r="A23" s="44" t="s">
        <v>413</v>
      </c>
      <c r="B23" s="46" t="str">
        <f>'伊沢'!B23</f>
        <v>事業者</v>
      </c>
      <c r="C23" s="46" t="str">
        <f>'伊沢'!C23</f>
        <v/>
      </c>
      <c r="D23" s="46" t="str">
        <f>'伊沢'!D23</f>
        <v/>
      </c>
      <c r="E23" s="47">
        <f>'伊沢'!E23</f>
        <v>44287</v>
      </c>
      <c r="F23" s="46">
        <f>('伊沢'!I23 + '沼田'!I23)/2</f>
        <v>1</v>
      </c>
      <c r="G23" s="46">
        <f>('伊沢'!J23 + '沼田'!J23)/2</f>
        <v>0</v>
      </c>
      <c r="H23" s="46">
        <f>('伊沢'!K23 + '沼田'!K23)/2</f>
        <v>0</v>
      </c>
      <c r="I23" s="46">
        <f>('伊沢'!L23 + '沼田'!L23)/2</f>
        <v>0</v>
      </c>
      <c r="J23" s="46">
        <f>('伊沢'!M23 + '沼田'!M23)/2</f>
        <v>0</v>
      </c>
      <c r="K23" s="46">
        <f>('伊沢'!N23 + '沼田'!N23)/2</f>
        <v>0</v>
      </c>
      <c r="L23" s="46">
        <f>('伊沢'!O23 + '沼田'!O23)/2</f>
        <v>1</v>
      </c>
      <c r="M23" s="46">
        <f>('伊沢'!P23 + '沼田'!P23)/2</f>
        <v>0</v>
      </c>
      <c r="N23" s="46">
        <f>('伊沢'!Q23 + '沼田'!Q23)/2</f>
        <v>0</v>
      </c>
      <c r="O23" s="46">
        <f>('伊沢'!R23 + '沼田'!R23)/2</f>
        <v>0</v>
      </c>
      <c r="P23" s="46">
        <f>('伊沢'!S23 + '沼田'!S23)/2</f>
        <v>0</v>
      </c>
      <c r="Q23" s="46">
        <f>('伊沢'!T23 + '沼田'!T23)/2</f>
        <v>0</v>
      </c>
      <c r="R23" s="46" t="str">
        <f t="shared" si="1"/>
        <v>4</v>
      </c>
      <c r="S23" s="46" t="str">
        <f>IFERROR(
  VLOOKUP(A23, '区分マスタ'!A:B, 2, FALSE),
  "未分類"
)</f>
        <v>なし</v>
      </c>
      <c r="T23" s="46" t="str">
        <f>IFERROR(
  VLOOKUP(A23, '区分マスタ'!A:O, 4, FALSE),
  "未分類"
)</f>
        <v>低位</v>
      </c>
      <c r="U23" s="46" t="str">
        <f>IFERROR(
  VLOOKUP(A23, '区分マスタ'!A:P, 6, FALSE),
  "未分類"
)</f>
        <v>高位</v>
      </c>
      <c r="V23" s="46" t="str">
        <f>IFERROR(
  VLOOKUP(A23, '区分マスタ'!A:P, 8, FALSE),
  "未分類")</f>
        <v>低位</v>
      </c>
      <c r="W23" s="46" t="str">
        <f>IFERROR(
  VLOOKUP(A23, '区分マスタ'!A:Q, 10, FALSE),
  "未分類")</f>
        <v>低位</v>
      </c>
    </row>
    <row r="24">
      <c r="A24" s="44" t="s">
        <v>410</v>
      </c>
      <c r="B24" s="46" t="str">
        <f>'伊沢'!B24</f>
        <v>一般の人</v>
      </c>
      <c r="C24" s="46" t="str">
        <f>'伊沢'!C24</f>
        <v>普通</v>
      </c>
      <c r="D24" s="46" t="str">
        <f>'伊沢'!D24</f>
        <v>他県との往来控えて</v>
      </c>
      <c r="E24" s="48">
        <f>'伊沢'!E24</f>
        <v>44305</v>
      </c>
      <c r="F24" s="46">
        <f>('伊沢'!I24 + '沼田'!I24)/2</f>
        <v>0</v>
      </c>
      <c r="G24" s="46">
        <f>('伊沢'!J24 + '沼田'!J24)/2</f>
        <v>0</v>
      </c>
      <c r="H24" s="46">
        <f>('伊沢'!K24 + '沼田'!K24)/2</f>
        <v>0</v>
      </c>
      <c r="I24" s="46">
        <f>('伊沢'!L24 + '沼田'!L24)/2</f>
        <v>1</v>
      </c>
      <c r="J24" s="46">
        <f>('伊沢'!M24 + '沼田'!M24)/2</f>
        <v>0</v>
      </c>
      <c r="K24" s="46">
        <f>('伊沢'!N24 + '沼田'!N24)/2</f>
        <v>1</v>
      </c>
      <c r="L24" s="46">
        <f>('伊沢'!O24 + '沼田'!O24)/2</f>
        <v>0</v>
      </c>
      <c r="M24" s="46">
        <f>('伊沢'!P24 + '沼田'!P24)/2</f>
        <v>0</v>
      </c>
      <c r="N24" s="46">
        <f>('伊沢'!Q24 + '沼田'!Q24)/2</f>
        <v>0</v>
      </c>
      <c r="O24" s="46">
        <f>('伊沢'!R24 + '沼田'!R24)/2</f>
        <v>0</v>
      </c>
      <c r="P24" s="46">
        <f>('伊沢'!S24 + '沼田'!S24)/2</f>
        <v>1</v>
      </c>
      <c r="Q24" s="46">
        <f>('伊沢'!T24 + '沼田'!T24)/2</f>
        <v>0</v>
      </c>
      <c r="R24" s="46" t="str">
        <f t="shared" si="1"/>
        <v>4</v>
      </c>
      <c r="S24" s="46" t="str">
        <f>IFERROR(
  VLOOKUP(A24, '区分マスタ'!A:B, 2, FALSE),
  "未分類"
)</f>
        <v>なし</v>
      </c>
      <c r="T24" s="46" t="str">
        <f>IFERROR(
  VLOOKUP(A24, '区分マスタ'!A:O, 4, FALSE),
  "未分類"
)</f>
        <v>低位</v>
      </c>
      <c r="U24" s="46" t="str">
        <f>IFERROR(
  VLOOKUP(A24, '区分マスタ'!A:P, 6, FALSE),
  "未分類"
)</f>
        <v>高位</v>
      </c>
      <c r="V24" s="46" t="str">
        <f>IFERROR(
  VLOOKUP(A24, '区分マスタ'!A:P, 8, FALSE),
  "未分類")</f>
        <v>低位</v>
      </c>
      <c r="W24" s="46" t="str">
        <f>IFERROR(
  VLOOKUP(A24, '区分マスタ'!A:Q, 10, FALSE),
  "未分類")</f>
        <v>低位</v>
      </c>
    </row>
    <row r="25">
      <c r="A25" s="44" t="s">
        <v>50</v>
      </c>
      <c r="B25" s="46" t="str">
        <f>'伊沢'!B25</f>
        <v>飲食店</v>
      </c>
      <c r="C25" s="46" t="str">
        <f>'伊沢'!C25</f>
        <v>イラスト・パワポレベル</v>
      </c>
      <c r="D25" s="46" t="str">
        <f>'伊沢'!D25</f>
        <v>特になし</v>
      </c>
      <c r="E25" s="47">
        <f>'伊沢'!E25</f>
        <v>44314</v>
      </c>
      <c r="F25" s="46">
        <f>('伊沢'!I25 + '沼田'!I25)/2</f>
        <v>0</v>
      </c>
      <c r="G25" s="46">
        <f>('伊沢'!J25 + '沼田'!J25)/2</f>
        <v>1</v>
      </c>
      <c r="H25" s="46">
        <f>('伊沢'!K25 + '沼田'!K25)/2</f>
        <v>0</v>
      </c>
      <c r="I25" s="46">
        <f>('伊沢'!L25 + '沼田'!L25)/2</f>
        <v>0</v>
      </c>
      <c r="J25" s="46">
        <f>('伊沢'!M25 + '沼田'!M25)/2</f>
        <v>1</v>
      </c>
      <c r="K25" s="46">
        <f>('伊沢'!N25 + '沼田'!N25)/2</f>
        <v>0</v>
      </c>
      <c r="L25" s="46">
        <f>('伊沢'!O25 + '沼田'!O25)/2</f>
        <v>1</v>
      </c>
      <c r="M25" s="46">
        <f>('伊沢'!P25 + '沼田'!P25)/2</f>
        <v>0</v>
      </c>
      <c r="N25" s="46">
        <f>('伊沢'!Q25 + '沼田'!Q25)/2</f>
        <v>0</v>
      </c>
      <c r="O25" s="46">
        <f>('伊沢'!R25 + '沼田'!R25)/2</f>
        <v>0</v>
      </c>
      <c r="P25" s="46">
        <f>('伊沢'!S25 + '沼田'!S25)/2</f>
        <v>0</v>
      </c>
      <c r="Q25" s="46">
        <f>('伊沢'!T25 + '沼田'!T25)/2</f>
        <v>0</v>
      </c>
      <c r="R25" s="46" t="str">
        <f t="shared" si="1"/>
        <v>4</v>
      </c>
      <c r="S25" s="46" t="str">
        <f>IFERROR(
  VLOOKUP(A25, '区分マスタ'!A:B, 2, FALSE),
  "未分類"
)</f>
        <v>あり</v>
      </c>
      <c r="T25" s="46" t="str">
        <f>IFERROR(
  VLOOKUP(A25, '区分マスタ'!A:O, 4, FALSE),
  "未分類"
)</f>
        <v>高位</v>
      </c>
      <c r="U25" s="46" t="str">
        <f>IFERROR(
  VLOOKUP(A25, '区分マスタ'!A:P, 6, FALSE),
  "未分類"
)</f>
        <v>低位</v>
      </c>
      <c r="V25" s="46" t="str">
        <f>IFERROR(
  VLOOKUP(A25, '区分マスタ'!A:P, 8, FALSE),
  "未分類")</f>
        <v>高位</v>
      </c>
      <c r="W25" s="46" t="str">
        <f>IFERROR(
  VLOOKUP(A25, '区分マスタ'!A:Q, 10, FALSE),
  "未分類")</f>
        <v>高位</v>
      </c>
    </row>
    <row r="26">
      <c r="A26" s="44" t="s">
        <v>69</v>
      </c>
      <c r="B26" s="46" t="str">
        <f>'伊沢'!B26</f>
        <v>一般の人</v>
      </c>
      <c r="C26" s="46" t="str">
        <f>'伊沢'!C26</f>
        <v>ピクト風イラストあり・ハイクオリティ</v>
      </c>
      <c r="D26" s="46" t="str">
        <f>'伊沢'!D26</f>
        <v>「青森を守ろう」の是非</v>
      </c>
      <c r="E26" s="47">
        <f>'伊沢'!E26</f>
        <v>44299</v>
      </c>
      <c r="F26" s="46">
        <f>('伊沢'!I26 + '沼田'!I26)/2</f>
        <v>0</v>
      </c>
      <c r="G26" s="46">
        <f>('伊沢'!J26 + '沼田'!J26)/2</f>
        <v>1</v>
      </c>
      <c r="H26" s="46">
        <f>('伊沢'!K26 + '沼田'!K26)/2</f>
        <v>0</v>
      </c>
      <c r="I26" s="46">
        <f>('伊沢'!L26 + '沼田'!L26)/2</f>
        <v>0</v>
      </c>
      <c r="J26" s="46">
        <f>('伊沢'!M26 + '沼田'!M26)/2</f>
        <v>1</v>
      </c>
      <c r="K26" s="46">
        <f>('伊沢'!N26 + '沼田'!N26)/2</f>
        <v>0</v>
      </c>
      <c r="L26" s="46">
        <f>('伊沢'!O26 + '沼田'!O26)/2</f>
        <v>1</v>
      </c>
      <c r="M26" s="46">
        <f>('伊沢'!P26 + '沼田'!P26)/2</f>
        <v>0</v>
      </c>
      <c r="N26" s="46">
        <f>('伊沢'!Q26 + '沼田'!Q26)/2</f>
        <v>0</v>
      </c>
      <c r="O26" s="46">
        <f>('伊沢'!R26 + '沼田'!R26)/2</f>
        <v>0</v>
      </c>
      <c r="P26" s="46">
        <f>('伊沢'!S26 + '沼田'!S26)/2</f>
        <v>1</v>
      </c>
      <c r="Q26" s="46">
        <f>('伊沢'!T26 + '沼田'!T26)/2</f>
        <v>0</v>
      </c>
      <c r="R26" s="46" t="str">
        <f t="shared" si="1"/>
        <v>4</v>
      </c>
      <c r="S26" s="46" t="str">
        <f>IFERROR(
  VLOOKUP(A26, '区分マスタ'!A:B, 2, FALSE),
  "未分類"
)</f>
        <v>なし</v>
      </c>
      <c r="T26" s="46" t="str">
        <f>IFERROR(
  VLOOKUP(A26, '区分マスタ'!A:O, 4, FALSE),
  "未分類"
)</f>
        <v>低位</v>
      </c>
      <c r="U26" s="46" t="str">
        <f>IFERROR(
  VLOOKUP(A26, '区分マスタ'!A:P, 6, FALSE),
  "未分類"
)</f>
        <v>低位</v>
      </c>
      <c r="V26" s="46" t="str">
        <f>IFERROR(
  VLOOKUP(A26, '区分マスタ'!A:P, 8, FALSE),
  "未分類")</f>
        <v>低位</v>
      </c>
      <c r="W26" s="46" t="str">
        <f>IFERROR(
  VLOOKUP(A26, '区分マスタ'!A:Q, 10, FALSE),
  "未分類")</f>
        <v>低位</v>
      </c>
    </row>
    <row r="27">
      <c r="A27" s="44" t="s">
        <v>430</v>
      </c>
      <c r="B27" s="46" t="str">
        <f>'伊沢'!B27</f>
        <v>事業者</v>
      </c>
      <c r="C27" s="46" t="str">
        <f>'伊沢'!C27</f>
        <v>パワポレベル・イラストあり</v>
      </c>
      <c r="D27" s="46" t="str">
        <f>'伊沢'!D27</f>
        <v>特になし</v>
      </c>
      <c r="E27" s="47">
        <f>'伊沢'!E27</f>
        <v>44375</v>
      </c>
      <c r="F27" s="46">
        <f>('伊沢'!I27 + '沼田'!I27)/2</f>
        <v>1</v>
      </c>
      <c r="G27" s="46">
        <f>('伊沢'!J27 + '沼田'!J27)/2</f>
        <v>1</v>
      </c>
      <c r="H27" s="46">
        <f>('伊沢'!K27 + '沼田'!K27)/2</f>
        <v>1</v>
      </c>
      <c r="I27" s="46">
        <f>('伊沢'!L27 + '沼田'!L27)/2</f>
        <v>0</v>
      </c>
      <c r="J27" s="46">
        <f>('伊沢'!M27 + '沼田'!M27)/2</f>
        <v>1</v>
      </c>
      <c r="K27" s="46">
        <f>('伊沢'!N27 + '沼田'!N27)/2</f>
        <v>0</v>
      </c>
      <c r="L27" s="46">
        <f>('伊沢'!O27 + '沼田'!O27)/2</f>
        <v>1</v>
      </c>
      <c r="M27" s="46">
        <f>('伊沢'!P27 + '沼田'!P27)/2</f>
        <v>1</v>
      </c>
      <c r="N27" s="46">
        <f>('伊沢'!Q27 + '沼田'!Q27)/2</f>
        <v>0</v>
      </c>
      <c r="O27" s="46">
        <f>('伊沢'!R27 + '沼田'!R27)/2</f>
        <v>0</v>
      </c>
      <c r="P27" s="46">
        <f>('伊沢'!S27 + '沼田'!S27)/2</f>
        <v>0</v>
      </c>
      <c r="Q27" s="46">
        <f>('伊沢'!T27 + '沼田'!T27)/2</f>
        <v>0</v>
      </c>
      <c r="R27" s="46" t="str">
        <f t="shared" si="1"/>
        <v>5</v>
      </c>
      <c r="S27" s="46" t="str">
        <f>IFERROR(
  VLOOKUP(A27, '区分マスタ'!A:B, 2, FALSE),
  "未分類"
)</f>
        <v>なし</v>
      </c>
      <c r="T27" s="46" t="str">
        <f>IFERROR(
  VLOOKUP(A27, '区分マスタ'!A:O, 4, FALSE),
  "未分類"
)</f>
        <v>低位</v>
      </c>
      <c r="U27" s="46" t="str">
        <f>IFERROR(
  VLOOKUP(A27, '区分マスタ'!A:P, 6, FALSE),
  "未分類"
)</f>
        <v>低位</v>
      </c>
      <c r="V27" s="46" t="str">
        <f>IFERROR(
  VLOOKUP(A27, '区分マスタ'!A:P, 8, FALSE),
  "未分類")</f>
        <v>低位</v>
      </c>
      <c r="W27" s="46" t="str">
        <f>IFERROR(
  VLOOKUP(A27, '区分マスタ'!A:Q, 10, FALSE),
  "未分類")</f>
        <v>高位</v>
      </c>
    </row>
    <row r="28">
      <c r="A28" s="44" t="s">
        <v>430</v>
      </c>
      <c r="B28" s="46" t="str">
        <f>'伊沢'!B28</f>
        <v>飲食店</v>
      </c>
      <c r="C28" s="46" t="str">
        <f>'伊沢'!C28</f>
        <v>ゆるキャラ</v>
      </c>
      <c r="D28" s="46" t="str">
        <f>'伊沢'!D28</f>
        <v>特になし</v>
      </c>
      <c r="E28" s="47">
        <f>'伊沢'!E28</f>
        <v>44375</v>
      </c>
      <c r="F28" s="46">
        <f>('伊沢'!I28 + '沼田'!I28)/2</f>
        <v>0</v>
      </c>
      <c r="G28" s="46">
        <f>('伊沢'!J28 + '沼田'!J28)/2</f>
        <v>0.5</v>
      </c>
      <c r="H28" s="46">
        <f>('伊沢'!K28 + '沼田'!K28)/2</f>
        <v>0.5</v>
      </c>
      <c r="I28" s="46">
        <f>('伊沢'!L28 + '沼田'!L28)/2</f>
        <v>0</v>
      </c>
      <c r="J28" s="46">
        <f>('伊沢'!M28 + '沼田'!M28)/2</f>
        <v>1</v>
      </c>
      <c r="K28" s="46">
        <f>('伊沢'!N28 + '沼田'!N28)/2</f>
        <v>0</v>
      </c>
      <c r="L28" s="46">
        <f>('伊沢'!O28 + '沼田'!O28)/2</f>
        <v>1</v>
      </c>
      <c r="M28" s="46">
        <f>('伊沢'!P28 + '沼田'!P28)/2</f>
        <v>0</v>
      </c>
      <c r="N28" s="46">
        <f>('伊沢'!Q28 + '沼田'!Q28)/2</f>
        <v>0</v>
      </c>
      <c r="O28" s="46">
        <f>('伊沢'!R28 + '沼田'!R28)/2</f>
        <v>0</v>
      </c>
      <c r="P28" s="46">
        <f>('伊沢'!S28 + '沼田'!S28)/2</f>
        <v>0</v>
      </c>
      <c r="Q28" s="46">
        <f>('伊沢'!T28 + '沼田'!T28)/2</f>
        <v>0</v>
      </c>
      <c r="R28" s="46" t="str">
        <f t="shared" si="1"/>
        <v>5</v>
      </c>
      <c r="S28" s="46" t="str">
        <f>IFERROR(
  VLOOKUP(A28, '区分マスタ'!A:B, 2, FALSE),
  "未分類"
)</f>
        <v>なし</v>
      </c>
      <c r="T28" s="46" t="str">
        <f>IFERROR(
  VLOOKUP(A28, '区分マスタ'!A:O, 4, FALSE),
  "未分類"
)</f>
        <v>低位</v>
      </c>
      <c r="U28" s="46" t="str">
        <f>IFERROR(
  VLOOKUP(A28, '区分マスタ'!A:P, 6, FALSE),
  "未分類"
)</f>
        <v>低位</v>
      </c>
      <c r="V28" s="46" t="str">
        <f>IFERROR(
  VLOOKUP(A28, '区分マスタ'!A:P, 8, FALSE),
  "未分類")</f>
        <v>低位</v>
      </c>
      <c r="W28" s="46" t="str">
        <f>IFERROR(
  VLOOKUP(A28, '区分マスタ'!A:Q, 10, FALSE),
  "未分類")</f>
        <v>高位</v>
      </c>
    </row>
    <row r="29">
      <c r="A29" s="44" t="s">
        <v>430</v>
      </c>
      <c r="B29" s="46" t="str">
        <f>'伊沢'!B29</f>
        <v>イベント参加者</v>
      </c>
      <c r="C29" s="46" t="str">
        <f>'伊沢'!C29</f>
        <v>ゆるキャラ</v>
      </c>
      <c r="D29" s="46" t="str">
        <f>'伊沢'!D29</f>
        <v>特になし</v>
      </c>
      <c r="E29" s="47">
        <f>'伊沢'!E29</f>
        <v>44375</v>
      </c>
      <c r="F29" s="46">
        <f>('伊沢'!I29 + '沼田'!I29)/2</f>
        <v>0</v>
      </c>
      <c r="G29" s="46">
        <f>('伊沢'!J29 + '沼田'!J29)/2</f>
        <v>0.5</v>
      </c>
      <c r="H29" s="46">
        <f>('伊沢'!K29 + '沼田'!K29)/2</f>
        <v>0.5</v>
      </c>
      <c r="I29" s="46">
        <f>('伊沢'!L29 + '沼田'!L29)/2</f>
        <v>0</v>
      </c>
      <c r="J29" s="46">
        <f>('伊沢'!M29 + '沼田'!M29)/2</f>
        <v>0</v>
      </c>
      <c r="K29" s="46">
        <f>('伊沢'!N29 + '沼田'!N29)/2</f>
        <v>0</v>
      </c>
      <c r="L29" s="46">
        <f>('伊沢'!O29 + '沼田'!O29)/2</f>
        <v>0</v>
      </c>
      <c r="M29" s="46">
        <f>('伊沢'!P29 + '沼田'!P29)/2</f>
        <v>0</v>
      </c>
      <c r="N29" s="46">
        <f>('伊沢'!Q29 + '沼田'!Q29)/2</f>
        <v>0</v>
      </c>
      <c r="O29" s="46">
        <f>('伊沢'!R29 + '沼田'!R29)/2</f>
        <v>0</v>
      </c>
      <c r="P29" s="46">
        <f>('伊沢'!S29 + '沼田'!S29)/2</f>
        <v>0</v>
      </c>
      <c r="Q29" s="46">
        <f>('伊沢'!T29 + '沼田'!T29)/2</f>
        <v>0</v>
      </c>
      <c r="R29" s="46" t="str">
        <f t="shared" si="1"/>
        <v>5</v>
      </c>
      <c r="S29" s="46" t="str">
        <f>IFERROR(
  VLOOKUP(A29, '区分マスタ'!A:B, 2, FALSE),
  "未分類"
)</f>
        <v>なし</v>
      </c>
      <c r="T29" s="46" t="str">
        <f>IFERROR(
  VLOOKUP(A29, '区分マスタ'!A:O, 4, FALSE),
  "未分類"
)</f>
        <v>低位</v>
      </c>
      <c r="U29" s="46" t="str">
        <f>IFERROR(
  VLOOKUP(A29, '区分マスタ'!A:P, 6, FALSE),
  "未分類"
)</f>
        <v>低位</v>
      </c>
      <c r="V29" s="46" t="str">
        <f>IFERROR(
  VLOOKUP(A29, '区分マスタ'!A:P, 8, FALSE),
  "未分類")</f>
        <v>低位</v>
      </c>
      <c r="W29" s="46" t="str">
        <f>IFERROR(
  VLOOKUP(A29, '区分マスタ'!A:Q, 10, FALSE),
  "未分類")</f>
        <v>高位</v>
      </c>
    </row>
    <row r="30">
      <c r="A30" s="44" t="s">
        <v>430</v>
      </c>
      <c r="B30" s="46" t="str">
        <f>'伊沢'!B30</f>
        <v>若者</v>
      </c>
      <c r="C30" s="46" t="str">
        <f>'伊沢'!C30</f>
        <v>ゆるキャラ</v>
      </c>
      <c r="D30" s="46" t="str">
        <f>'伊沢'!D30</f>
        <v>子どもに厳しい？</v>
      </c>
      <c r="E30" s="47">
        <f>'伊沢'!E30</f>
        <v>44375</v>
      </c>
      <c r="F30" s="46">
        <f>('伊沢'!I30 + '沼田'!I30)/2</f>
        <v>0</v>
      </c>
      <c r="G30" s="46">
        <f>('伊沢'!J30 + '沼田'!J30)/2</f>
        <v>0.5</v>
      </c>
      <c r="H30" s="46">
        <f>('伊沢'!K30 + '沼田'!K30)/2</f>
        <v>0</v>
      </c>
      <c r="I30" s="46">
        <f>('伊沢'!L30 + '沼田'!L30)/2</f>
        <v>0</v>
      </c>
      <c r="J30" s="46">
        <f>('伊沢'!M30 + '沼田'!M30)/2</f>
        <v>0</v>
      </c>
      <c r="K30" s="46">
        <f>('伊沢'!N30 + '沼田'!N30)/2</f>
        <v>0</v>
      </c>
      <c r="L30" s="46">
        <f>('伊沢'!O30 + '沼田'!O30)/2</f>
        <v>1</v>
      </c>
      <c r="M30" s="46">
        <f>('伊沢'!P30 + '沼田'!P30)/2</f>
        <v>0</v>
      </c>
      <c r="N30" s="46">
        <f>('伊沢'!Q30 + '沼田'!Q30)/2</f>
        <v>0</v>
      </c>
      <c r="O30" s="46">
        <f>('伊沢'!R30 + '沼田'!R30)/2</f>
        <v>1</v>
      </c>
      <c r="P30" s="46">
        <f>('伊沢'!S30 + '沼田'!S30)/2</f>
        <v>1</v>
      </c>
      <c r="Q30" s="46">
        <f>('伊沢'!T30 + '沼田'!T30)/2</f>
        <v>0</v>
      </c>
      <c r="R30" s="46" t="str">
        <f t="shared" si="1"/>
        <v>5</v>
      </c>
      <c r="S30" s="46" t="str">
        <f>IFERROR(
  VLOOKUP(A30, '区分マスタ'!A:B, 2, FALSE),
  "未分類"
)</f>
        <v>なし</v>
      </c>
      <c r="T30" s="46" t="str">
        <f>IFERROR(
  VLOOKUP(A30, '区分マスタ'!A:O, 4, FALSE),
  "未分類"
)</f>
        <v>低位</v>
      </c>
      <c r="U30" s="46" t="str">
        <f>IFERROR(
  VLOOKUP(A30, '区分マスタ'!A:P, 6, FALSE),
  "未分類"
)</f>
        <v>低位</v>
      </c>
      <c r="V30" s="46" t="str">
        <f>IFERROR(
  VLOOKUP(A30, '区分マスタ'!A:P, 8, FALSE),
  "未分類")</f>
        <v>低位</v>
      </c>
      <c r="W30" s="46" t="str">
        <f>IFERROR(
  VLOOKUP(A30, '区分マスタ'!A:Q, 10, FALSE),
  "未分類")</f>
        <v>高位</v>
      </c>
    </row>
    <row r="31">
      <c r="A31" s="44" t="s">
        <v>430</v>
      </c>
      <c r="B31" s="46" t="str">
        <f>'伊沢'!B31</f>
        <v>学校や職場</v>
      </c>
      <c r="C31" s="46" t="str">
        <f>'伊沢'!C31</f>
        <v>ゆるキャラ</v>
      </c>
      <c r="D31" s="46" t="str">
        <f>'伊沢'!D31</f>
        <v>部活狙い撃ち</v>
      </c>
      <c r="E31" s="47">
        <f>'伊沢'!E31</f>
        <v>44375</v>
      </c>
      <c r="F31" s="46">
        <f>('伊沢'!I31 + '沼田'!I31)/2</f>
        <v>0</v>
      </c>
      <c r="G31" s="46">
        <f>('伊沢'!J31 + '沼田'!J31)/2</f>
        <v>1</v>
      </c>
      <c r="H31" s="46">
        <f>('伊沢'!K31 + '沼田'!K31)/2</f>
        <v>1</v>
      </c>
      <c r="I31" s="46">
        <f>('伊沢'!L31 + '沼田'!L31)/2</f>
        <v>0</v>
      </c>
      <c r="J31" s="46">
        <f>('伊沢'!M31 + '沼田'!M31)/2</f>
        <v>1</v>
      </c>
      <c r="K31" s="46">
        <f>('伊沢'!N31 + '沼田'!N31)/2</f>
        <v>0</v>
      </c>
      <c r="L31" s="46">
        <f>('伊沢'!O31 + '沼田'!O31)/2</f>
        <v>0</v>
      </c>
      <c r="M31" s="46">
        <f>('伊沢'!P31 + '沼田'!P31)/2</f>
        <v>0</v>
      </c>
      <c r="N31" s="46">
        <f>('伊沢'!Q31 + '沼田'!Q31)/2</f>
        <v>0</v>
      </c>
      <c r="O31" s="46">
        <f>('伊沢'!R31 + '沼田'!R31)/2</f>
        <v>0</v>
      </c>
      <c r="P31" s="46">
        <f>('伊沢'!S31 + '沼田'!S31)/2</f>
        <v>0</v>
      </c>
      <c r="Q31" s="46">
        <f>('伊沢'!T31 + '沼田'!T31)/2</f>
        <v>0</v>
      </c>
      <c r="R31" s="46" t="str">
        <f t="shared" si="1"/>
        <v>5</v>
      </c>
      <c r="S31" s="46" t="str">
        <f>IFERROR(
  VLOOKUP(A31, '区分マスタ'!A:B, 2, FALSE),
  "未分類"
)</f>
        <v>なし</v>
      </c>
      <c r="T31" s="46" t="str">
        <f>IFERROR(
  VLOOKUP(A31, '区分マスタ'!A:O, 4, FALSE),
  "未分類"
)</f>
        <v>低位</v>
      </c>
      <c r="U31" s="46" t="str">
        <f>IFERROR(
  VLOOKUP(A31, '区分マスタ'!A:P, 6, FALSE),
  "未分類"
)</f>
        <v>低位</v>
      </c>
      <c r="V31" s="46" t="str">
        <f>IFERROR(
  VLOOKUP(A31, '区分マスタ'!A:P, 8, FALSE),
  "未分類")</f>
        <v>低位</v>
      </c>
      <c r="W31" s="46" t="str">
        <f>IFERROR(
  VLOOKUP(A31, '区分マスタ'!A:Q, 10, FALSE),
  "未分類")</f>
        <v>高位</v>
      </c>
    </row>
    <row r="32">
      <c r="A32" s="44" t="s">
        <v>410</v>
      </c>
      <c r="B32" s="46" t="str">
        <f>'伊沢'!B32</f>
        <v>一般の人</v>
      </c>
      <c r="C32" s="46" t="str">
        <f>'伊沢'!C32</f>
        <v>普通</v>
      </c>
      <c r="D32" s="46" t="str">
        <f>'伊沢'!D32</f>
        <v>感染拡大地域にはいかない</v>
      </c>
      <c r="E32" s="48">
        <f>'伊沢'!E32</f>
        <v>44390</v>
      </c>
      <c r="F32" s="46">
        <f>('伊沢'!I32 + '沼田'!I32)/2</f>
        <v>0</v>
      </c>
      <c r="G32" s="46">
        <f>('伊沢'!J32 + '沼田'!J32)/2</f>
        <v>1</v>
      </c>
      <c r="H32" s="46">
        <f>('伊沢'!K32 + '沼田'!K32)/2</f>
        <v>0</v>
      </c>
      <c r="I32" s="46">
        <f>('伊沢'!L32 + '沼田'!L32)/2</f>
        <v>0</v>
      </c>
      <c r="J32" s="46">
        <f>('伊沢'!M32 + '沼田'!M32)/2</f>
        <v>0</v>
      </c>
      <c r="K32" s="46">
        <f>('伊沢'!N32 + '沼田'!N32)/2</f>
        <v>1</v>
      </c>
      <c r="L32" s="46">
        <f>('伊沢'!O32 + '沼田'!O32)/2</f>
        <v>0</v>
      </c>
      <c r="M32" s="46">
        <f>('伊沢'!P32 + '沼田'!P32)/2</f>
        <v>0</v>
      </c>
      <c r="N32" s="46">
        <f>('伊沢'!Q32 + '沼田'!Q32)/2</f>
        <v>0</v>
      </c>
      <c r="O32" s="46">
        <f>('伊沢'!R32 + '沼田'!R32)/2</f>
        <v>0</v>
      </c>
      <c r="P32" s="46">
        <f>('伊沢'!S32 + '沼田'!S32)/2</f>
        <v>0</v>
      </c>
      <c r="Q32" s="46">
        <f>('伊沢'!T32 + '沼田'!T32)/2</f>
        <v>0</v>
      </c>
      <c r="R32" s="46" t="str">
        <f t="shared" si="1"/>
        <v>5</v>
      </c>
      <c r="S32" s="46" t="str">
        <f>IFERROR(
  VLOOKUP(A32, '区分マスタ'!A:B, 2, FALSE),
  "未分類"
)</f>
        <v>なし</v>
      </c>
      <c r="T32" s="46" t="str">
        <f>IFERROR(
  VLOOKUP(A32, '区分マスタ'!A:O, 4, FALSE),
  "未分類"
)</f>
        <v>低位</v>
      </c>
      <c r="U32" s="46" t="str">
        <f>IFERROR(
  VLOOKUP(A32, '区分マスタ'!A:P, 6, FALSE),
  "未分類"
)</f>
        <v>高位</v>
      </c>
      <c r="V32" s="46" t="str">
        <f>IFERROR(
  VLOOKUP(A32, '区分マスタ'!A:P, 8, FALSE),
  "未分類")</f>
        <v>低位</v>
      </c>
      <c r="W32" s="46" t="str">
        <f>IFERROR(
  VLOOKUP(A32, '区分マスタ'!A:Q, 10, FALSE),
  "未分類")</f>
        <v>低位</v>
      </c>
    </row>
    <row r="33">
      <c r="A33" s="44" t="s">
        <v>410</v>
      </c>
      <c r="B33" s="46" t="str">
        <f>'伊沢'!B33</f>
        <v>一般の人</v>
      </c>
      <c r="C33" s="46" t="str">
        <f>'伊沢'!C33</f>
        <v>ハイクオリティ</v>
      </c>
      <c r="D33" s="46" t="str">
        <f>'伊沢'!D33</f>
        <v>特になし</v>
      </c>
      <c r="E33" s="48">
        <f>'伊沢'!E33</f>
        <v>44385</v>
      </c>
      <c r="F33" s="46">
        <f>('伊沢'!I33 + '沼田'!I33)/2</f>
        <v>1</v>
      </c>
      <c r="G33" s="46">
        <f>('伊沢'!J33 + '沼田'!J33)/2</f>
        <v>1</v>
      </c>
      <c r="H33" s="46">
        <f>('伊沢'!K33 + '沼田'!K33)/2</f>
        <v>1</v>
      </c>
      <c r="I33" s="46">
        <f>('伊沢'!L33 + '沼田'!L33)/2</f>
        <v>0</v>
      </c>
      <c r="J33" s="46">
        <f>('伊沢'!M33 + '沼田'!M33)/2</f>
        <v>0</v>
      </c>
      <c r="K33" s="46">
        <f>('伊沢'!N33 + '沼田'!N33)/2</f>
        <v>0</v>
      </c>
      <c r="L33" s="46">
        <f>('伊沢'!O33 + '沼田'!O33)/2</f>
        <v>1</v>
      </c>
      <c r="M33" s="46">
        <f>('伊沢'!P33 + '沼田'!P33)/2</f>
        <v>0</v>
      </c>
      <c r="N33" s="46">
        <f>('伊沢'!Q33 + '沼田'!Q33)/2</f>
        <v>0</v>
      </c>
      <c r="O33" s="46">
        <f>('伊沢'!R33 + '沼田'!R33)/2</f>
        <v>1</v>
      </c>
      <c r="P33" s="46">
        <f>('伊沢'!S33 + '沼田'!S33)/2</f>
        <v>0</v>
      </c>
      <c r="Q33" s="46">
        <f>('伊沢'!T33 + '沼田'!T33)/2</f>
        <v>0</v>
      </c>
      <c r="R33" s="46" t="str">
        <f t="shared" si="1"/>
        <v>5</v>
      </c>
      <c r="S33" s="46" t="str">
        <f>IFERROR(
  VLOOKUP(A33, '区分マスタ'!A:B, 2, FALSE),
  "未分類"
)</f>
        <v>なし</v>
      </c>
      <c r="T33" s="46" t="str">
        <f>IFERROR(
  VLOOKUP(A33, '区分マスタ'!A:O, 4, FALSE),
  "未分類"
)</f>
        <v>低位</v>
      </c>
      <c r="U33" s="46" t="str">
        <f>IFERROR(
  VLOOKUP(A33, '区分マスタ'!A:P, 6, FALSE),
  "未分類"
)</f>
        <v>高位</v>
      </c>
      <c r="V33" s="46" t="str">
        <f>IFERROR(
  VLOOKUP(A33, '区分マスタ'!A:P, 8, FALSE),
  "未分類")</f>
        <v>低位</v>
      </c>
      <c r="W33" s="46" t="str">
        <f>IFERROR(
  VLOOKUP(A33, '区分マスタ'!A:Q, 10, FALSE),
  "未分類")</f>
        <v>低位</v>
      </c>
    </row>
    <row r="34">
      <c r="A34" s="44" t="s">
        <v>50</v>
      </c>
      <c r="B34" s="46" t="str">
        <f>'伊沢'!B34</f>
        <v>一般の人</v>
      </c>
      <c r="C34" s="46" t="str">
        <f>'伊沢'!C34</f>
        <v>パワポレベル</v>
      </c>
      <c r="D34" s="46" t="str">
        <f>'伊沢'!D34</f>
        <v>特になし</v>
      </c>
      <c r="E34" s="47">
        <f>'伊沢'!E34</f>
        <v>44768</v>
      </c>
      <c r="F34" s="46">
        <f>('伊沢'!I34 + '沼田'!I34)/2</f>
        <v>0</v>
      </c>
      <c r="G34" s="46">
        <f>('伊沢'!J34 + '沼田'!J34)/2</f>
        <v>0</v>
      </c>
      <c r="H34" s="46">
        <f>('伊沢'!K34 + '沼田'!K34)/2</f>
        <v>0</v>
      </c>
      <c r="I34" s="46">
        <f>('伊沢'!L34 + '沼田'!L34)/2</f>
        <v>0</v>
      </c>
      <c r="J34" s="46">
        <f>('伊沢'!M34 + '沼田'!M34)/2</f>
        <v>0</v>
      </c>
      <c r="K34" s="46">
        <f>('伊沢'!N34 + '沼田'!N34)/2</f>
        <v>0</v>
      </c>
      <c r="L34" s="46">
        <f>('伊沢'!O34 + '沼田'!O34)/2</f>
        <v>0</v>
      </c>
      <c r="M34" s="46">
        <f>('伊沢'!P34 + '沼田'!P34)/2</f>
        <v>0</v>
      </c>
      <c r="N34" s="46">
        <f>('伊沢'!Q34 + '沼田'!Q34)/2</f>
        <v>0</v>
      </c>
      <c r="O34" s="46">
        <f>('伊沢'!R34 + '沼田'!R34)/2</f>
        <v>0</v>
      </c>
      <c r="P34" s="46">
        <f>('伊沢'!S34 + '沼田'!S34)/2</f>
        <v>0</v>
      </c>
      <c r="Q34" s="46">
        <f>('伊沢'!T34 + '沼田'!T34)/2</f>
        <v>0</v>
      </c>
      <c r="R34" s="46" t="str">
        <f t="shared" si="1"/>
        <v>7</v>
      </c>
      <c r="S34" s="46" t="str">
        <f>IFERROR(
  VLOOKUP(A34, '区分マスタ'!A:B, 2, FALSE),
  "未分類"
)</f>
        <v>あり</v>
      </c>
      <c r="T34" s="46" t="str">
        <f>IFERROR(
  VLOOKUP(A34, '区分マスタ'!A:O, 4, FALSE),
  "未分類"
)</f>
        <v>高位</v>
      </c>
      <c r="U34" s="46" t="str">
        <f>IFERROR(
  VLOOKUP(A34, '区分マスタ'!A:P, 6, FALSE),
  "未分類"
)</f>
        <v>低位</v>
      </c>
      <c r="V34" s="46" t="str">
        <f>IFERROR(
  VLOOKUP(A34, '区分マスタ'!A:P, 8, FALSE),
  "未分類")</f>
        <v>高位</v>
      </c>
      <c r="W34" s="46" t="str">
        <f>IFERROR(
  VLOOKUP(A34, '区分マスタ'!A:Q, 10, FALSE),
  "未分類")</f>
        <v>高位</v>
      </c>
    </row>
    <row r="35">
      <c r="A35" s="44" t="s">
        <v>413</v>
      </c>
      <c r="B35" s="46" t="str">
        <f>'伊沢'!B35</f>
        <v>一般の人</v>
      </c>
      <c r="C35" s="46" t="str">
        <f>'伊沢'!C35</f>
        <v>パワポレベル・いらすとや</v>
      </c>
      <c r="D35" s="46" t="str">
        <f>'伊沢'!D35</f>
        <v>特になし</v>
      </c>
      <c r="E35" s="47">
        <f>'伊沢'!E35</f>
        <v>44428</v>
      </c>
      <c r="F35" s="46">
        <f>('伊沢'!I35 + '沼田'!I35)/2</f>
        <v>0</v>
      </c>
      <c r="G35" s="46">
        <f>('伊沢'!J35 + '沼田'!J35)/2</f>
        <v>1</v>
      </c>
      <c r="H35" s="46">
        <f>('伊沢'!K35 + '沼田'!K35)/2</f>
        <v>0</v>
      </c>
      <c r="I35" s="46">
        <f>('伊沢'!L35 + '沼田'!L35)/2</f>
        <v>0</v>
      </c>
      <c r="J35" s="46">
        <f>('伊沢'!M35 + '沼田'!M35)/2</f>
        <v>0</v>
      </c>
      <c r="K35" s="46">
        <f>('伊沢'!N35 + '沼田'!N35)/2</f>
        <v>0.5</v>
      </c>
      <c r="L35" s="46">
        <f>('伊沢'!O35 + '沼田'!O35)/2</f>
        <v>0</v>
      </c>
      <c r="M35" s="46">
        <f>('伊沢'!P35 + '沼田'!P35)/2</f>
        <v>0</v>
      </c>
      <c r="N35" s="46">
        <f>('伊沢'!Q35 + '沼田'!Q35)/2</f>
        <v>0</v>
      </c>
      <c r="O35" s="46">
        <f>('伊沢'!R35 + '沼田'!R35)/2</f>
        <v>0</v>
      </c>
      <c r="P35" s="46">
        <f>('伊沢'!S35 + '沼田'!S35)/2</f>
        <v>0</v>
      </c>
      <c r="Q35" s="46">
        <f>('伊沢'!T35 + '沼田'!T35)/2</f>
        <v>0</v>
      </c>
      <c r="R35" s="46" t="str">
        <f t="shared" si="1"/>
        <v>5</v>
      </c>
      <c r="S35" s="46" t="str">
        <f>IFERROR(
  VLOOKUP(A35, '区分マスタ'!A:B, 2, FALSE),
  "未分類"
)</f>
        <v>なし</v>
      </c>
      <c r="T35" s="46" t="str">
        <f>IFERROR(
  VLOOKUP(A35, '区分マスタ'!A:O, 4, FALSE),
  "未分類"
)</f>
        <v>低位</v>
      </c>
      <c r="U35" s="46" t="str">
        <f>IFERROR(
  VLOOKUP(A35, '区分マスタ'!A:P, 6, FALSE),
  "未分類"
)</f>
        <v>高位</v>
      </c>
      <c r="V35" s="46" t="str">
        <f>IFERROR(
  VLOOKUP(A35, '区分マスタ'!A:P, 8, FALSE),
  "未分類")</f>
        <v>低位</v>
      </c>
      <c r="W35" s="46" t="str">
        <f>IFERROR(
  VLOOKUP(A35, '区分マスタ'!A:Q, 10, FALSE),
  "未分類")</f>
        <v>低位</v>
      </c>
    </row>
    <row r="36">
      <c r="A36" s="44" t="s">
        <v>50</v>
      </c>
      <c r="B36" s="46" t="str">
        <f>'伊沢'!B36</f>
        <v>学校や職場</v>
      </c>
      <c r="C36" s="46" t="str">
        <f>'伊沢'!C36</f>
        <v>イラスト・ハイクオリティ</v>
      </c>
      <c r="D36" s="46" t="str">
        <f>'伊沢'!D36</f>
        <v>特になし</v>
      </c>
      <c r="E36" s="47">
        <f>'伊沢'!E36</f>
        <v>44438</v>
      </c>
      <c r="F36" s="46">
        <f>('伊沢'!I36 + '沼田'!I36)/2</f>
        <v>0.5</v>
      </c>
      <c r="G36" s="46">
        <f>('伊沢'!J36 + '沼田'!J36)/2</f>
        <v>0.5</v>
      </c>
      <c r="H36" s="46">
        <f>('伊沢'!K36 + '沼田'!K36)/2</f>
        <v>0</v>
      </c>
      <c r="I36" s="46">
        <f>('伊沢'!L36 + '沼田'!L36)/2</f>
        <v>0</v>
      </c>
      <c r="J36" s="46">
        <f>('伊沢'!M36 + '沼田'!M36)/2</f>
        <v>1</v>
      </c>
      <c r="K36" s="46">
        <f>('伊沢'!N36 + '沼田'!N36)/2</f>
        <v>0</v>
      </c>
      <c r="L36" s="46">
        <f>('伊沢'!O36 + '沼田'!O36)/2</f>
        <v>0</v>
      </c>
      <c r="M36" s="46">
        <f>('伊沢'!P36 + '沼田'!P36)/2</f>
        <v>0</v>
      </c>
      <c r="N36" s="46">
        <f>('伊沢'!Q36 + '沼田'!Q36)/2</f>
        <v>0</v>
      </c>
      <c r="O36" s="46">
        <f>('伊沢'!R36 + '沼田'!R36)/2</f>
        <v>0</v>
      </c>
      <c r="P36" s="46">
        <f>('伊沢'!S36 + '沼田'!S36)/2</f>
        <v>0</v>
      </c>
      <c r="Q36" s="46">
        <f>('伊沢'!T36 + '沼田'!T36)/2</f>
        <v>1</v>
      </c>
      <c r="R36" s="46" t="str">
        <f t="shared" si="1"/>
        <v>5</v>
      </c>
      <c r="S36" s="46" t="str">
        <f>IFERROR(
  VLOOKUP(A36, '区分マスタ'!A:B, 2, FALSE),
  "未分類"
)</f>
        <v>あり</v>
      </c>
      <c r="T36" s="46" t="str">
        <f>IFERROR(
  VLOOKUP(A36, '区分マスタ'!A:O, 4, FALSE),
  "未分類"
)</f>
        <v>高位</v>
      </c>
      <c r="U36" s="46" t="str">
        <f>IFERROR(
  VLOOKUP(A36, '区分マスタ'!A:P, 6, FALSE),
  "未分類"
)</f>
        <v>低位</v>
      </c>
      <c r="V36" s="46" t="str">
        <f>IFERROR(
  VLOOKUP(A36, '区分マスタ'!A:P, 8, FALSE),
  "未分類")</f>
        <v>高位</v>
      </c>
      <c r="W36" s="46" t="str">
        <f>IFERROR(
  VLOOKUP(A36, '区分マスタ'!A:Q, 10, FALSE),
  "未分類")</f>
        <v>高位</v>
      </c>
    </row>
    <row r="37">
      <c r="A37" s="44" t="s">
        <v>410</v>
      </c>
      <c r="B37" s="46" t="str">
        <f>'伊沢'!B37</f>
        <v>一般の人</v>
      </c>
      <c r="C37" s="46" t="str">
        <f>'伊沢'!C37</f>
        <v>パワポレベル</v>
      </c>
      <c r="D37" s="46" t="str">
        <f>'伊沢'!D37</f>
        <v>誹謗中傷への呼びかけとダブルスタンダード</v>
      </c>
      <c r="E37" s="48">
        <f>'伊沢'!E37</f>
        <v>44441</v>
      </c>
      <c r="F37" s="46">
        <f>('伊沢'!I37 + '沼田'!I37)/2</f>
        <v>0.5</v>
      </c>
      <c r="G37" s="46">
        <f>('伊沢'!J37 + '沼田'!J37)/2</f>
        <v>0</v>
      </c>
      <c r="H37" s="46">
        <f>('伊沢'!K37 + '沼田'!K37)/2</f>
        <v>0</v>
      </c>
      <c r="I37" s="46">
        <f>('伊沢'!L37 + '沼田'!L37)/2</f>
        <v>1</v>
      </c>
      <c r="J37" s="46">
        <f>('伊沢'!M37 + '沼田'!M37)/2</f>
        <v>0</v>
      </c>
      <c r="K37" s="46">
        <f>('伊沢'!N37 + '沼田'!N37)/2</f>
        <v>0.5</v>
      </c>
      <c r="L37" s="46">
        <f>('伊沢'!O37 + '沼田'!O37)/2</f>
        <v>0</v>
      </c>
      <c r="M37" s="46">
        <f>('伊沢'!P37 + '沼田'!P37)/2</f>
        <v>0</v>
      </c>
      <c r="N37" s="46">
        <f>('伊沢'!Q37 + '沼田'!Q37)/2</f>
        <v>0</v>
      </c>
      <c r="O37" s="46">
        <f>('伊沢'!R37 + '沼田'!R37)/2</f>
        <v>1</v>
      </c>
      <c r="P37" s="46">
        <f>('伊沢'!S37 + '沼田'!S37)/2</f>
        <v>0.5</v>
      </c>
      <c r="Q37" s="46">
        <f>('伊沢'!T37 + '沼田'!T37)/2</f>
        <v>0</v>
      </c>
      <c r="R37" s="46" t="str">
        <f t="shared" si="1"/>
        <v>6</v>
      </c>
      <c r="S37" s="46" t="str">
        <f>IFERROR(
  VLOOKUP(A37, '区分マスタ'!A:B, 2, FALSE),
  "未分類"
)</f>
        <v>なし</v>
      </c>
      <c r="T37" s="46" t="str">
        <f>IFERROR(
  VLOOKUP(A37, '区分マスタ'!A:O, 4, FALSE),
  "未分類"
)</f>
        <v>低位</v>
      </c>
      <c r="U37" s="46" t="str">
        <f>IFERROR(
  VLOOKUP(A37, '区分マスタ'!A:P, 6, FALSE),
  "未分類"
)</f>
        <v>高位</v>
      </c>
      <c r="V37" s="46" t="str">
        <f>IFERROR(
  VLOOKUP(A37, '区分マスタ'!A:P, 8, FALSE),
  "未分類")</f>
        <v>低位</v>
      </c>
      <c r="W37" s="46" t="str">
        <f>IFERROR(
  VLOOKUP(A37, '区分マスタ'!A:Q, 10, FALSE),
  "未分類")</f>
        <v>低位</v>
      </c>
    </row>
    <row r="38">
      <c r="A38" s="44" t="s">
        <v>92</v>
      </c>
      <c r="B38" s="46" t="str">
        <f>'伊沢'!B38</f>
        <v>飲食店</v>
      </c>
      <c r="C38" s="46" t="str">
        <f>'伊沢'!C38</f>
        <v>パワポレベル</v>
      </c>
      <c r="D38" s="46" t="str">
        <f>'伊沢'!D38</f>
        <v>特になし</v>
      </c>
      <c r="E38" s="47">
        <f>'伊沢'!E38</f>
        <v>44461</v>
      </c>
      <c r="F38" s="46">
        <f>('伊沢'!I38 + '沼田'!I38)/2</f>
        <v>0</v>
      </c>
      <c r="G38" s="46">
        <f>('伊沢'!J38 + '沼田'!J38)/2</f>
        <v>1</v>
      </c>
      <c r="H38" s="46">
        <f>('伊沢'!K38 + '沼田'!K38)/2</f>
        <v>0</v>
      </c>
      <c r="I38" s="46">
        <f>('伊沢'!L38 + '沼田'!L38)/2</f>
        <v>0</v>
      </c>
      <c r="J38" s="46">
        <f>('伊沢'!M38 + '沼田'!M38)/2</f>
        <v>1</v>
      </c>
      <c r="K38" s="46">
        <f>('伊沢'!N38 + '沼田'!N38)/2</f>
        <v>0</v>
      </c>
      <c r="L38" s="46">
        <f>('伊沢'!O38 + '沼田'!O38)/2</f>
        <v>0</v>
      </c>
      <c r="M38" s="46">
        <f>('伊沢'!P38 + '沼田'!P38)/2</f>
        <v>0</v>
      </c>
      <c r="N38" s="46">
        <f>('伊沢'!Q38 + '沼田'!Q38)/2</f>
        <v>0</v>
      </c>
      <c r="O38" s="46">
        <f>('伊沢'!R38 + '沼田'!R38)/2</f>
        <v>0</v>
      </c>
      <c r="P38" s="46">
        <f>('伊沢'!S38 + '沼田'!S38)/2</f>
        <v>0</v>
      </c>
      <c r="Q38" s="46">
        <f>('伊沢'!T38 + '沼田'!T38)/2</f>
        <v>0</v>
      </c>
      <c r="R38" s="46" t="str">
        <f t="shared" si="1"/>
        <v>6</v>
      </c>
      <c r="S38" s="46" t="str">
        <f>IFERROR(
  VLOOKUP(A38, '区分マスタ'!A:B, 2, FALSE),
  "未分類"
)</f>
        <v>あり</v>
      </c>
      <c r="T38" s="46" t="str">
        <f>IFERROR(
  VLOOKUP(A38, '区分マスタ'!A:O, 4, FALSE),
  "未分類"
)</f>
        <v>低位</v>
      </c>
      <c r="U38" s="46" t="str">
        <f>IFERROR(
  VLOOKUP(A38, '区分マスタ'!A:P, 6, FALSE),
  "未分類"
)</f>
        <v>高位</v>
      </c>
      <c r="V38" s="46" t="str">
        <f>IFERROR(
  VLOOKUP(A38, '区分マスタ'!A:P, 8, FALSE),
  "未分類")</f>
        <v>高位</v>
      </c>
      <c r="W38" s="46" t="str">
        <f>IFERROR(
  VLOOKUP(A38, '区分マスタ'!A:Q, 10, FALSE),
  "未分類")</f>
        <v>低位</v>
      </c>
    </row>
    <row r="39">
      <c r="A39" s="44" t="s">
        <v>92</v>
      </c>
      <c r="B39" s="46" t="str">
        <f>'伊沢'!B39</f>
        <v>一般の人</v>
      </c>
      <c r="C39" s="46" t="str">
        <f>'伊沢'!C39</f>
        <v>パワポレベル</v>
      </c>
      <c r="D39" s="46" t="str">
        <f>'伊沢'!D39</f>
        <v>狙い撃ちの是非</v>
      </c>
      <c r="E39" s="47">
        <f>'伊沢'!E39</f>
        <v>44461</v>
      </c>
      <c r="F39" s="46">
        <f>('伊沢'!I39 + '沼田'!I39)/2</f>
        <v>0</v>
      </c>
      <c r="G39" s="46">
        <f>('伊沢'!J39 + '沼田'!J39)/2</f>
        <v>1</v>
      </c>
      <c r="H39" s="46">
        <f>('伊沢'!K39 + '沼田'!K39)/2</f>
        <v>0</v>
      </c>
      <c r="I39" s="46">
        <f>('伊沢'!L39 + '沼田'!L39)/2</f>
        <v>0</v>
      </c>
      <c r="J39" s="46">
        <f>('伊沢'!M39 + '沼田'!M39)/2</f>
        <v>1</v>
      </c>
      <c r="K39" s="46">
        <f>('伊沢'!N39 + '沼田'!N39)/2</f>
        <v>0</v>
      </c>
      <c r="L39" s="46">
        <f>('伊沢'!O39 + '沼田'!O39)/2</f>
        <v>0</v>
      </c>
      <c r="M39" s="46">
        <f>('伊沢'!P39 + '沼田'!P39)/2</f>
        <v>0</v>
      </c>
      <c r="N39" s="46">
        <f>('伊沢'!Q39 + '沼田'!Q39)/2</f>
        <v>0</v>
      </c>
      <c r="O39" s="46">
        <f>('伊沢'!R39 + '沼田'!R39)/2</f>
        <v>0</v>
      </c>
      <c r="P39" s="46">
        <f>('伊沢'!S39 + '沼田'!S39)/2</f>
        <v>0</v>
      </c>
      <c r="Q39" s="46">
        <f>('伊沢'!T39 + '沼田'!T39)/2</f>
        <v>0</v>
      </c>
      <c r="R39" s="46" t="str">
        <f t="shared" si="1"/>
        <v>6</v>
      </c>
      <c r="S39" s="46" t="str">
        <f>IFERROR(
  VLOOKUP(A39, '区分マスタ'!A:B, 2, FALSE),
  "未分類"
)</f>
        <v>あり</v>
      </c>
      <c r="T39" s="46" t="str">
        <f>IFERROR(
  VLOOKUP(A39, '区分マスタ'!A:O, 4, FALSE),
  "未分類"
)</f>
        <v>低位</v>
      </c>
      <c r="U39" s="46" t="str">
        <f>IFERROR(
  VLOOKUP(A39, '区分マスタ'!A:P, 6, FALSE),
  "未分類"
)</f>
        <v>高位</v>
      </c>
      <c r="V39" s="46" t="str">
        <f>IFERROR(
  VLOOKUP(A39, '区分マスタ'!A:P, 8, FALSE),
  "未分類")</f>
        <v>高位</v>
      </c>
      <c r="W39" s="46" t="str">
        <f>IFERROR(
  VLOOKUP(A39, '区分マスタ'!A:Q, 10, FALSE),
  "未分類")</f>
        <v>低位</v>
      </c>
    </row>
    <row r="40">
      <c r="A40" s="44" t="s">
        <v>92</v>
      </c>
      <c r="B40" s="46" t="str">
        <f>'伊沢'!B40</f>
        <v>一般の人</v>
      </c>
      <c r="C40" s="46" t="str">
        <f>'伊沢'!C40</f>
        <v>パワポレベル</v>
      </c>
      <c r="D40" s="46" t="str">
        <f>'伊沢'!D40</f>
        <v>狙い撃ちの是非</v>
      </c>
      <c r="E40" s="47">
        <f>'伊沢'!E40</f>
        <v>44461</v>
      </c>
      <c r="F40" s="46">
        <f>('伊沢'!I40 + '沼田'!I40)/2</f>
        <v>0</v>
      </c>
      <c r="G40" s="46">
        <f>('伊沢'!J40 + '沼田'!J40)/2</f>
        <v>1</v>
      </c>
      <c r="H40" s="46">
        <f>('伊沢'!K40 + '沼田'!K40)/2</f>
        <v>0</v>
      </c>
      <c r="I40" s="46">
        <f>('伊沢'!L40 + '沼田'!L40)/2</f>
        <v>0</v>
      </c>
      <c r="J40" s="46">
        <f>('伊沢'!M40 + '沼田'!M40)/2</f>
        <v>1</v>
      </c>
      <c r="K40" s="46">
        <f>('伊沢'!N40 + '沼田'!N40)/2</f>
        <v>0</v>
      </c>
      <c r="L40" s="46">
        <f>('伊沢'!O40 + '沼田'!O40)/2</f>
        <v>0</v>
      </c>
      <c r="M40" s="46">
        <f>('伊沢'!P40 + '沼田'!P40)/2</f>
        <v>0</v>
      </c>
      <c r="N40" s="46">
        <f>('伊沢'!Q40 + '沼田'!Q40)/2</f>
        <v>0</v>
      </c>
      <c r="O40" s="46">
        <f>('伊沢'!R40 + '沼田'!R40)/2</f>
        <v>0</v>
      </c>
      <c r="P40" s="46">
        <f>('伊沢'!S40 + '沼田'!S40)/2</f>
        <v>0</v>
      </c>
      <c r="Q40" s="46">
        <f>('伊沢'!T40 + '沼田'!T40)/2</f>
        <v>0</v>
      </c>
      <c r="R40" s="46" t="str">
        <f t="shared" si="1"/>
        <v>6</v>
      </c>
      <c r="S40" s="46" t="str">
        <f>IFERROR(
  VLOOKUP(A40, '区分マスタ'!A:B, 2, FALSE),
  "未分類"
)</f>
        <v>あり</v>
      </c>
      <c r="T40" s="46" t="str">
        <f>IFERROR(
  VLOOKUP(A40, '区分マスタ'!A:O, 4, FALSE),
  "未分類"
)</f>
        <v>低位</v>
      </c>
      <c r="U40" s="46" t="str">
        <f>IFERROR(
  VLOOKUP(A40, '区分マスタ'!A:P, 6, FALSE),
  "未分類"
)</f>
        <v>高位</v>
      </c>
      <c r="V40" s="46" t="str">
        <f>IFERROR(
  VLOOKUP(A40, '区分マスタ'!A:P, 8, FALSE),
  "未分類")</f>
        <v>高位</v>
      </c>
      <c r="W40" s="46" t="str">
        <f>IFERROR(
  VLOOKUP(A40, '区分マスタ'!A:Q, 10, FALSE),
  "未分類")</f>
        <v>低位</v>
      </c>
    </row>
    <row r="41">
      <c r="A41" s="44" t="s">
        <v>92</v>
      </c>
      <c r="B41" s="46" t="str">
        <f>'伊沢'!B41</f>
        <v>一般の人</v>
      </c>
      <c r="C41" s="46" t="str">
        <f>'伊沢'!C41</f>
        <v>いらすとや</v>
      </c>
      <c r="D41" s="46" t="str">
        <f>'伊沢'!D41</f>
        <v>とにかく厳しい</v>
      </c>
      <c r="E41" s="47">
        <f>'伊沢'!E41</f>
        <v>44461</v>
      </c>
      <c r="F41" s="46">
        <f>('伊沢'!I41 + '沼田'!I41)/2</f>
        <v>1</v>
      </c>
      <c r="G41" s="46">
        <f>('伊沢'!J41 + '沼田'!J41)/2</f>
        <v>1</v>
      </c>
      <c r="H41" s="46">
        <f>('伊沢'!K41 + '沼田'!K41)/2</f>
        <v>0.5</v>
      </c>
      <c r="I41" s="46">
        <f>('伊沢'!L41 + '沼田'!L41)/2</f>
        <v>0</v>
      </c>
      <c r="J41" s="46">
        <f>('伊沢'!M41 + '沼田'!M41)/2</f>
        <v>1</v>
      </c>
      <c r="K41" s="46">
        <f>('伊沢'!N41 + '沼田'!N41)/2</f>
        <v>0</v>
      </c>
      <c r="L41" s="46">
        <f>('伊沢'!O41 + '沼田'!O41)/2</f>
        <v>1</v>
      </c>
      <c r="M41" s="46">
        <f>('伊沢'!P41 + '沼田'!P41)/2</f>
        <v>0</v>
      </c>
      <c r="N41" s="46">
        <f>('伊沢'!Q41 + '沼田'!Q41)/2</f>
        <v>0</v>
      </c>
      <c r="O41" s="46">
        <f>('伊沢'!R41 + '沼田'!R41)/2</f>
        <v>0.5</v>
      </c>
      <c r="P41" s="46">
        <f>('伊沢'!S41 + '沼田'!S41)/2</f>
        <v>1</v>
      </c>
      <c r="Q41" s="46">
        <f>('伊沢'!T41 + '沼田'!T41)/2</f>
        <v>0</v>
      </c>
      <c r="R41" s="46" t="str">
        <f t="shared" si="1"/>
        <v>6</v>
      </c>
      <c r="S41" s="46" t="str">
        <f>IFERROR(
  VLOOKUP(A41, '区分マスタ'!A:B, 2, FALSE),
  "未分類"
)</f>
        <v>あり</v>
      </c>
      <c r="T41" s="46" t="str">
        <f>IFERROR(
  VLOOKUP(A41, '区分マスタ'!A:O, 4, FALSE),
  "未分類"
)</f>
        <v>低位</v>
      </c>
      <c r="U41" s="46" t="str">
        <f>IFERROR(
  VLOOKUP(A41, '区分マスタ'!A:P, 6, FALSE),
  "未分類"
)</f>
        <v>高位</v>
      </c>
      <c r="V41" s="46" t="str">
        <f>IFERROR(
  VLOOKUP(A41, '区分マスタ'!A:P, 8, FALSE),
  "未分類")</f>
        <v>高位</v>
      </c>
      <c r="W41" s="46" t="str">
        <f>IFERROR(
  VLOOKUP(A41, '区分マスタ'!A:Q, 10, FALSE),
  "未分類")</f>
        <v>低位</v>
      </c>
    </row>
    <row r="42">
      <c r="A42" s="44" t="s">
        <v>92</v>
      </c>
      <c r="B42" s="46" t="str">
        <f>'伊沢'!B42</f>
        <v>一般の人</v>
      </c>
      <c r="C42" s="46" t="str">
        <f>'伊沢'!C42</f>
        <v>同上</v>
      </c>
      <c r="D42" s="46" t="str">
        <f>'伊沢'!D42</f>
        <v>とにかく厳しい</v>
      </c>
      <c r="E42" s="47">
        <f>'伊沢'!E42</f>
        <v>44461</v>
      </c>
      <c r="F42" s="46">
        <f>('伊沢'!I42 + '沼田'!I42)/2</f>
        <v>1</v>
      </c>
      <c r="G42" s="46">
        <f>('伊沢'!J42 + '沼田'!J42)/2</f>
        <v>1</v>
      </c>
      <c r="H42" s="46">
        <f>('伊沢'!K42 + '沼田'!K42)/2</f>
        <v>0.5</v>
      </c>
      <c r="I42" s="46">
        <f>('伊沢'!L42 + '沼田'!L42)/2</f>
        <v>0</v>
      </c>
      <c r="J42" s="46">
        <f>('伊沢'!M42 + '沼田'!M42)/2</f>
        <v>1</v>
      </c>
      <c r="K42" s="46">
        <f>('伊沢'!N42 + '沼田'!N42)/2</f>
        <v>0</v>
      </c>
      <c r="L42" s="46">
        <f>('伊沢'!O42 + '沼田'!O42)/2</f>
        <v>0.5</v>
      </c>
      <c r="M42" s="46">
        <f>('伊沢'!P42 + '沼田'!P42)/2</f>
        <v>0</v>
      </c>
      <c r="N42" s="46">
        <f>('伊沢'!Q42 + '沼田'!Q42)/2</f>
        <v>0</v>
      </c>
      <c r="O42" s="46">
        <f>('伊沢'!R42 + '沼田'!R42)/2</f>
        <v>0.5</v>
      </c>
      <c r="P42" s="46">
        <f>('伊沢'!S42 + '沼田'!S42)/2</f>
        <v>1</v>
      </c>
      <c r="Q42" s="46">
        <f>('伊沢'!T42 + '沼田'!T42)/2</f>
        <v>0</v>
      </c>
      <c r="R42" s="46" t="str">
        <f t="shared" si="1"/>
        <v>6</v>
      </c>
      <c r="S42" s="46" t="str">
        <f>IFERROR(
  VLOOKUP(A42, '区分マスタ'!A:B, 2, FALSE),
  "未分類"
)</f>
        <v>あり</v>
      </c>
      <c r="T42" s="46" t="str">
        <f>IFERROR(
  VLOOKUP(A42, '区分マスタ'!A:O, 4, FALSE),
  "未分類"
)</f>
        <v>低位</v>
      </c>
      <c r="U42" s="46" t="str">
        <f>IFERROR(
  VLOOKUP(A42, '区分マスタ'!A:P, 6, FALSE),
  "未分類"
)</f>
        <v>高位</v>
      </c>
      <c r="V42" s="46" t="str">
        <f>IFERROR(
  VLOOKUP(A42, '区分マスタ'!A:P, 8, FALSE),
  "未分類")</f>
        <v>高位</v>
      </c>
      <c r="W42" s="46" t="str">
        <f>IFERROR(
  VLOOKUP(A42, '区分マスタ'!A:Q, 10, FALSE),
  "未分類")</f>
        <v>低位</v>
      </c>
    </row>
    <row r="43">
      <c r="A43" s="44" t="s">
        <v>92</v>
      </c>
      <c r="B43" s="46" t="str">
        <f>'伊沢'!B43</f>
        <v>一般の人</v>
      </c>
      <c r="C43" s="46" t="str">
        <f>'伊沢'!C43</f>
        <v>イラスト</v>
      </c>
      <c r="D43" s="46" t="str">
        <f>'伊沢'!D43</f>
        <v>特になし</v>
      </c>
      <c r="E43" s="47">
        <f>'伊沢'!E43</f>
        <v>44461</v>
      </c>
      <c r="F43" s="46">
        <f>('伊沢'!I43 + '沼田'!I43)/2</f>
        <v>0</v>
      </c>
      <c r="G43" s="46">
        <f>('伊沢'!J43 + '沼田'!J43)/2</f>
        <v>1</v>
      </c>
      <c r="H43" s="46">
        <f>('伊沢'!K43 + '沼田'!K43)/2</f>
        <v>1</v>
      </c>
      <c r="I43" s="46">
        <f>('伊沢'!L43 + '沼田'!L43)/2</f>
        <v>0</v>
      </c>
      <c r="J43" s="46">
        <f>('伊沢'!M43 + '沼田'!M43)/2</f>
        <v>0</v>
      </c>
      <c r="K43" s="46">
        <f>('伊沢'!N43 + '沼田'!N43)/2</f>
        <v>0</v>
      </c>
      <c r="L43" s="46">
        <f>('伊沢'!O43 + '沼田'!O43)/2</f>
        <v>1</v>
      </c>
      <c r="M43" s="46">
        <f>('伊沢'!P43 + '沼田'!P43)/2</f>
        <v>0</v>
      </c>
      <c r="N43" s="46">
        <f>('伊沢'!Q43 + '沼田'!Q43)/2</f>
        <v>0</v>
      </c>
      <c r="O43" s="46">
        <f>('伊沢'!R43 + '沼田'!R43)/2</f>
        <v>1</v>
      </c>
      <c r="P43" s="46">
        <f>('伊沢'!S43 + '沼田'!S43)/2</f>
        <v>0</v>
      </c>
      <c r="Q43" s="46">
        <f>('伊沢'!T43 + '沼田'!T43)/2</f>
        <v>0</v>
      </c>
      <c r="R43" s="46" t="str">
        <f t="shared" si="1"/>
        <v>6</v>
      </c>
      <c r="S43" s="46" t="str">
        <f>IFERROR(
  VLOOKUP(A43, '区分マスタ'!A:B, 2, FALSE),
  "未分類"
)</f>
        <v>あり</v>
      </c>
      <c r="T43" s="46" t="str">
        <f>IFERROR(
  VLOOKUP(A43, '区分マスタ'!A:O, 4, FALSE),
  "未分類"
)</f>
        <v>低位</v>
      </c>
      <c r="U43" s="46" t="str">
        <f>IFERROR(
  VLOOKUP(A43, '区分マスタ'!A:P, 6, FALSE),
  "未分類"
)</f>
        <v>高位</v>
      </c>
      <c r="V43" s="46" t="str">
        <f>IFERROR(
  VLOOKUP(A43, '区分マスタ'!A:P, 8, FALSE),
  "未分類")</f>
        <v>高位</v>
      </c>
      <c r="W43" s="46" t="str">
        <f>IFERROR(
  VLOOKUP(A43, '区分マスタ'!A:Q, 10, FALSE),
  "未分類")</f>
        <v>低位</v>
      </c>
    </row>
    <row r="44">
      <c r="A44" s="44" t="s">
        <v>50</v>
      </c>
      <c r="B44" s="46" t="str">
        <f>'伊沢'!B44</f>
        <v>若者</v>
      </c>
      <c r="C44" s="46" t="str">
        <f>'伊沢'!C44</f>
        <v>パワポレベル・いらすとや</v>
      </c>
      <c r="D44" s="46" t="str">
        <f>'伊沢'!D44</f>
        <v>特になし</v>
      </c>
      <c r="E44" s="47">
        <f>'伊沢'!E44</f>
        <v>44525</v>
      </c>
      <c r="F44" s="46">
        <f>('伊沢'!I44 + '沼田'!I44)/2</f>
        <v>0</v>
      </c>
      <c r="G44" s="46">
        <f>('伊沢'!J44 + '沼田'!J44)/2</f>
        <v>1</v>
      </c>
      <c r="H44" s="46">
        <f>('伊沢'!K44 + '沼田'!K44)/2</f>
        <v>0</v>
      </c>
      <c r="I44" s="46">
        <f>('伊沢'!L44 + '沼田'!L44)/2</f>
        <v>0</v>
      </c>
      <c r="J44" s="46">
        <f>('伊沢'!M44 + '沼田'!M44)/2</f>
        <v>1</v>
      </c>
      <c r="K44" s="46">
        <f>('伊沢'!N44 + '沼田'!N44)/2</f>
        <v>0</v>
      </c>
      <c r="L44" s="46">
        <f>('伊沢'!O44 + '沼田'!O44)/2</f>
        <v>0</v>
      </c>
      <c r="M44" s="46">
        <f>('伊沢'!P44 + '沼田'!P44)/2</f>
        <v>0</v>
      </c>
      <c r="N44" s="46">
        <f>('伊沢'!Q44 + '沼田'!Q44)/2</f>
        <v>0</v>
      </c>
      <c r="O44" s="46">
        <f>('伊沢'!R44 + '沼田'!R44)/2</f>
        <v>0</v>
      </c>
      <c r="P44" s="46">
        <f>('伊沢'!S44 + '沼田'!S44)/2</f>
        <v>0</v>
      </c>
      <c r="Q44" s="46">
        <f>('伊沢'!T44 + '沼田'!T44)/2</f>
        <v>0</v>
      </c>
      <c r="R44" s="46" t="str">
        <f t="shared" si="1"/>
        <v>6</v>
      </c>
      <c r="S44" s="46" t="str">
        <f>IFERROR(
  VLOOKUP(A44, '区分マスタ'!A:B, 2, FALSE),
  "未分類"
)</f>
        <v>あり</v>
      </c>
      <c r="T44" s="46" t="str">
        <f>IFERROR(
  VLOOKUP(A44, '区分マスタ'!A:O, 4, FALSE),
  "未分類"
)</f>
        <v>高位</v>
      </c>
      <c r="U44" s="46" t="str">
        <f>IFERROR(
  VLOOKUP(A44, '区分マスタ'!A:P, 6, FALSE),
  "未分類"
)</f>
        <v>低位</v>
      </c>
      <c r="V44" s="46" t="str">
        <f>IFERROR(
  VLOOKUP(A44, '区分マスタ'!A:P, 8, FALSE),
  "未分類")</f>
        <v>高位</v>
      </c>
      <c r="W44" s="46" t="str">
        <f>IFERROR(
  VLOOKUP(A44, '区分マスタ'!A:Q, 10, FALSE),
  "未分類")</f>
        <v>高位</v>
      </c>
    </row>
    <row r="45">
      <c r="A45" s="44" t="s">
        <v>50</v>
      </c>
      <c r="B45" s="46" t="str">
        <f>'伊沢'!B45</f>
        <v>一般の人</v>
      </c>
      <c r="C45" s="46" t="str">
        <f>'伊沢'!C45</f>
        <v>パワポレベル・いらすとや</v>
      </c>
      <c r="D45" s="46" t="str">
        <f>'伊沢'!D45</f>
        <v>特になし</v>
      </c>
      <c r="E45" s="47">
        <f>'伊沢'!E45</f>
        <v>44525</v>
      </c>
      <c r="F45" s="46">
        <f>('伊沢'!I45 + '沼田'!I45)/2</f>
        <v>0</v>
      </c>
      <c r="G45" s="46">
        <f>('伊沢'!J45 + '沼田'!J45)/2</f>
        <v>1</v>
      </c>
      <c r="H45" s="46">
        <f>('伊沢'!K45 + '沼田'!K45)/2</f>
        <v>0</v>
      </c>
      <c r="I45" s="46">
        <f>('伊沢'!L45 + '沼田'!L45)/2</f>
        <v>0</v>
      </c>
      <c r="J45" s="46">
        <f>('伊沢'!M45 + '沼田'!M45)/2</f>
        <v>1</v>
      </c>
      <c r="K45" s="46">
        <f>('伊沢'!N45 + '沼田'!N45)/2</f>
        <v>0</v>
      </c>
      <c r="L45" s="46">
        <f>('伊沢'!O45 + '沼田'!O45)/2</f>
        <v>0</v>
      </c>
      <c r="M45" s="46">
        <f>('伊沢'!P45 + '沼田'!P45)/2</f>
        <v>0</v>
      </c>
      <c r="N45" s="46">
        <f>('伊沢'!Q45 + '沼田'!Q45)/2</f>
        <v>0</v>
      </c>
      <c r="O45" s="46">
        <f>('伊沢'!R45 + '沼田'!R45)/2</f>
        <v>0</v>
      </c>
      <c r="P45" s="46">
        <f>('伊沢'!S45 + '沼田'!S45)/2</f>
        <v>0</v>
      </c>
      <c r="Q45" s="46">
        <f>('伊沢'!T45 + '沼田'!T45)/2</f>
        <v>0</v>
      </c>
      <c r="R45" s="46" t="str">
        <f t="shared" si="1"/>
        <v>6</v>
      </c>
      <c r="S45" s="46" t="str">
        <f>IFERROR(
  VLOOKUP(A45, '区分マスタ'!A:B, 2, FALSE),
  "未分類"
)</f>
        <v>あり</v>
      </c>
      <c r="T45" s="46" t="str">
        <f>IFERROR(
  VLOOKUP(A45, '区分マスタ'!A:O, 4, FALSE),
  "未分類"
)</f>
        <v>高位</v>
      </c>
      <c r="U45" s="46" t="str">
        <f>IFERROR(
  VLOOKUP(A45, '区分マスタ'!A:P, 6, FALSE),
  "未分類"
)</f>
        <v>低位</v>
      </c>
      <c r="V45" s="46" t="str">
        <f>IFERROR(
  VLOOKUP(A45, '区分マスタ'!A:P, 8, FALSE),
  "未分類")</f>
        <v>高位</v>
      </c>
      <c r="W45" s="46" t="str">
        <f>IFERROR(
  VLOOKUP(A45, '区分マスタ'!A:Q, 10, FALSE),
  "未分類")</f>
        <v>高位</v>
      </c>
    </row>
    <row r="46">
      <c r="A46" s="44" t="s">
        <v>50</v>
      </c>
      <c r="B46" s="46" t="str">
        <f>'伊沢'!B46</f>
        <v>一般の人</v>
      </c>
      <c r="C46" s="46" t="str">
        <f>'伊沢'!C46</f>
        <v>パワポレベル・いらすとや</v>
      </c>
      <c r="D46" s="46" t="str">
        <f>'伊沢'!D46</f>
        <v>特になし</v>
      </c>
      <c r="E46" s="47">
        <f>'伊沢'!E46</f>
        <v>44525</v>
      </c>
      <c r="F46" s="46">
        <f>('伊沢'!I46 + '沼田'!I46)/2</f>
        <v>0</v>
      </c>
      <c r="G46" s="46">
        <f>('伊沢'!J46 + '沼田'!J46)/2</f>
        <v>0</v>
      </c>
      <c r="H46" s="46">
        <f>('伊沢'!K46 + '沼田'!K46)/2</f>
        <v>0.5</v>
      </c>
      <c r="I46" s="46">
        <f>('伊沢'!L46 + '沼田'!L46)/2</f>
        <v>0</v>
      </c>
      <c r="J46" s="46">
        <f>('伊沢'!M46 + '沼田'!M46)/2</f>
        <v>0</v>
      </c>
      <c r="K46" s="46">
        <f>('伊沢'!N46 + '沼田'!N46)/2</f>
        <v>0.5</v>
      </c>
      <c r="L46" s="46">
        <f>('伊沢'!O46 + '沼田'!O46)/2</f>
        <v>0</v>
      </c>
      <c r="M46" s="46">
        <f>('伊沢'!P46 + '沼田'!P46)/2</f>
        <v>0</v>
      </c>
      <c r="N46" s="46">
        <f>('伊沢'!Q46 + '沼田'!Q46)/2</f>
        <v>0</v>
      </c>
      <c r="O46" s="46">
        <f>('伊沢'!R46 + '沼田'!R46)/2</f>
        <v>1</v>
      </c>
      <c r="P46" s="46">
        <f>('伊沢'!S46 + '沼田'!S46)/2</f>
        <v>0</v>
      </c>
      <c r="Q46" s="46">
        <f>('伊沢'!T46 + '沼田'!T46)/2</f>
        <v>0</v>
      </c>
      <c r="R46" s="46" t="str">
        <f t="shared" si="1"/>
        <v>6</v>
      </c>
      <c r="S46" s="46" t="str">
        <f>IFERROR(
  VLOOKUP(A46, '区分マスタ'!A:B, 2, FALSE),
  "未分類"
)</f>
        <v>あり</v>
      </c>
      <c r="T46" s="46" t="str">
        <f>IFERROR(
  VLOOKUP(A46, '区分マスタ'!A:O, 4, FALSE),
  "未分類"
)</f>
        <v>高位</v>
      </c>
      <c r="U46" s="46" t="str">
        <f>IFERROR(
  VLOOKUP(A46, '区分マスタ'!A:P, 6, FALSE),
  "未分類"
)</f>
        <v>低位</v>
      </c>
      <c r="V46" s="46" t="str">
        <f>IFERROR(
  VLOOKUP(A46, '区分マスタ'!A:P, 8, FALSE),
  "未分類")</f>
        <v>高位</v>
      </c>
      <c r="W46" s="46" t="str">
        <f>IFERROR(
  VLOOKUP(A46, '区分マスタ'!A:Q, 10, FALSE),
  "未分類")</f>
        <v>高位</v>
      </c>
    </row>
    <row r="47">
      <c r="A47" s="44" t="s">
        <v>431</v>
      </c>
      <c r="B47" s="46" t="str">
        <f>'伊沢'!B47</f>
        <v>学校や職場</v>
      </c>
      <c r="C47" s="46" t="str">
        <f>'伊沢'!C47</f>
        <v>イラストあり</v>
      </c>
      <c r="D47" s="46" t="str">
        <f>'伊沢'!D47</f>
        <v>余計なお世話感</v>
      </c>
      <c r="E47" s="47">
        <f>'伊沢'!E47</f>
        <v>44202</v>
      </c>
      <c r="F47" s="46">
        <f>('伊沢'!I47 + '沼田'!I47)/2</f>
        <v>0</v>
      </c>
      <c r="G47" s="46">
        <f>('伊沢'!J47 + '沼田'!J47)/2</f>
        <v>0.5</v>
      </c>
      <c r="H47" s="46">
        <f>('伊沢'!K47 + '沼田'!K47)/2</f>
        <v>0.5</v>
      </c>
      <c r="I47" s="46">
        <f>('伊沢'!L47 + '沼田'!L47)/2</f>
        <v>0</v>
      </c>
      <c r="J47" s="46">
        <f>('伊沢'!M47 + '沼田'!M47)/2</f>
        <v>0.5</v>
      </c>
      <c r="K47" s="46">
        <f>('伊沢'!N47 + '沼田'!N47)/2</f>
        <v>0</v>
      </c>
      <c r="L47" s="46">
        <f>('伊沢'!O47 + '沼田'!O47)/2</f>
        <v>0.5</v>
      </c>
      <c r="M47" s="46">
        <f>('伊沢'!P47 + '沼田'!P47)/2</f>
        <v>0</v>
      </c>
      <c r="N47" s="46">
        <f>('伊沢'!Q47 + '沼田'!Q47)/2</f>
        <v>0</v>
      </c>
      <c r="O47" s="46">
        <f>('伊沢'!R47 + '沼田'!R47)/2</f>
        <v>0</v>
      </c>
      <c r="P47" s="46">
        <f>('伊沢'!S47 + '沼田'!S47)/2</f>
        <v>0</v>
      </c>
      <c r="Q47" s="46">
        <f>('伊沢'!T47 + '沼田'!T47)/2</f>
        <v>0</v>
      </c>
      <c r="R47" s="46" t="str">
        <f t="shared" si="1"/>
        <v>3</v>
      </c>
      <c r="S47" s="46" t="str">
        <f>IFERROR(
  VLOOKUP(A47, '区分マスタ'!A:B, 2, FALSE),
  "未分類"
)</f>
        <v>あり</v>
      </c>
      <c r="T47" s="46" t="str">
        <f>IFERROR(
  VLOOKUP(A47, '区分マスタ'!A:O, 4, FALSE),
  "未分類"
)</f>
        <v>低位</v>
      </c>
      <c r="U47" s="46" t="str">
        <f>IFERROR(
  VLOOKUP(A47, '区分マスタ'!A:P, 6, FALSE),
  "未分類"
)</f>
        <v>低位</v>
      </c>
      <c r="V47" s="46" t="str">
        <f>IFERROR(
  VLOOKUP(A47, '区分マスタ'!A:P, 8, FALSE),
  "未分類")</f>
        <v>低位</v>
      </c>
      <c r="W47" s="46" t="str">
        <f>IFERROR(
  VLOOKUP(A47, '区分マスタ'!A:Q, 10, FALSE),
  "未分類")</f>
        <v>高位</v>
      </c>
    </row>
    <row r="48">
      <c r="A48" s="44" t="s">
        <v>431</v>
      </c>
      <c r="B48" s="46" t="str">
        <f>'伊沢'!B48</f>
        <v>飲食店</v>
      </c>
      <c r="C48" s="46" t="str">
        <f>'伊沢'!C48</f>
        <v>ハイクオリティ</v>
      </c>
      <c r="D48" s="46" t="str">
        <f>'伊沢'!D48</f>
        <v>偏見的</v>
      </c>
      <c r="E48" s="47">
        <f>'伊沢'!E48</f>
        <v>44202</v>
      </c>
      <c r="F48" s="46">
        <f>('伊沢'!I48 + '沼田'!I48)/2</f>
        <v>0.5</v>
      </c>
      <c r="G48" s="46">
        <f>('伊沢'!J48 + '沼田'!J48)/2</f>
        <v>0.5</v>
      </c>
      <c r="H48" s="46">
        <f>('伊沢'!K48 + '沼田'!K48)/2</f>
        <v>0</v>
      </c>
      <c r="I48" s="46">
        <f>('伊沢'!L48 + '沼田'!L48)/2</f>
        <v>0</v>
      </c>
      <c r="J48" s="46">
        <f>('伊沢'!M48 + '沼田'!M48)/2</f>
        <v>0.5</v>
      </c>
      <c r="K48" s="46">
        <f>('伊沢'!N48 + '沼田'!N48)/2</f>
        <v>0</v>
      </c>
      <c r="L48" s="46">
        <f>('伊沢'!O48 + '沼田'!O48)/2</f>
        <v>0.5</v>
      </c>
      <c r="M48" s="46">
        <f>('伊沢'!P48 + '沼田'!P48)/2</f>
        <v>0</v>
      </c>
      <c r="N48" s="46">
        <f>('伊沢'!Q48 + '沼田'!Q48)/2</f>
        <v>0</v>
      </c>
      <c r="O48" s="46">
        <f>('伊沢'!R48 + '沼田'!R48)/2</f>
        <v>0</v>
      </c>
      <c r="P48" s="46">
        <f>('伊沢'!S48 + '沼田'!S48)/2</f>
        <v>0</v>
      </c>
      <c r="Q48" s="46">
        <f>('伊沢'!T48 + '沼田'!T48)/2</f>
        <v>0</v>
      </c>
      <c r="R48" s="46" t="str">
        <f t="shared" si="1"/>
        <v>3</v>
      </c>
      <c r="S48" s="46" t="str">
        <f>IFERROR(
  VLOOKUP(A48, '区分マスタ'!A:B, 2, FALSE),
  "未分類"
)</f>
        <v>あり</v>
      </c>
      <c r="T48" s="46" t="str">
        <f>IFERROR(
  VLOOKUP(A48, '区分マスタ'!A:O, 4, FALSE),
  "未分類"
)</f>
        <v>低位</v>
      </c>
      <c r="U48" s="46" t="str">
        <f>IFERROR(
  VLOOKUP(A48, '区分マスタ'!A:P, 6, FALSE),
  "未分類"
)</f>
        <v>低位</v>
      </c>
      <c r="V48" s="46" t="str">
        <f>IFERROR(
  VLOOKUP(A48, '区分マスタ'!A:P, 8, FALSE),
  "未分類")</f>
        <v>低位</v>
      </c>
      <c r="W48" s="46" t="str">
        <f>IFERROR(
  VLOOKUP(A48, '区分マスタ'!A:Q, 10, FALSE),
  "未分類")</f>
        <v>高位</v>
      </c>
    </row>
    <row r="49">
      <c r="A49" s="44" t="s">
        <v>111</v>
      </c>
      <c r="B49" s="46" t="str">
        <f>'伊沢'!B49</f>
        <v>飲食店</v>
      </c>
      <c r="C49" s="46" t="str">
        <f>'伊沢'!C49</f>
        <v>ピクトグラム</v>
      </c>
      <c r="D49" s="46" t="str">
        <f>'伊沢'!D49</f>
        <v>特になし</v>
      </c>
      <c r="E49" s="47">
        <f>'伊沢'!E49</f>
        <v>44580</v>
      </c>
      <c r="F49" s="46">
        <f>('伊沢'!I49 + '沼田'!I49)/2</f>
        <v>1</v>
      </c>
      <c r="G49" s="46">
        <f>('伊沢'!J49 + '沼田'!J49)/2</f>
        <v>1</v>
      </c>
      <c r="H49" s="46">
        <f>('伊沢'!K49 + '沼田'!K49)/2</f>
        <v>0</v>
      </c>
      <c r="I49" s="46">
        <f>('伊沢'!L49 + '沼田'!L49)/2</f>
        <v>0</v>
      </c>
      <c r="J49" s="46">
        <f>('伊沢'!M49 + '沼田'!M49)/2</f>
        <v>1</v>
      </c>
      <c r="K49" s="46">
        <f>('伊沢'!N49 + '沼田'!N49)/2</f>
        <v>0</v>
      </c>
      <c r="L49" s="46">
        <f>('伊沢'!O49 + '沼田'!O49)/2</f>
        <v>1</v>
      </c>
      <c r="M49" s="46">
        <f>('伊沢'!P49 + '沼田'!P49)/2</f>
        <v>0</v>
      </c>
      <c r="N49" s="46">
        <f>('伊沢'!Q49 + '沼田'!Q49)/2</f>
        <v>0</v>
      </c>
      <c r="O49" s="46">
        <f>('伊沢'!R49 + '沼田'!R49)/2</f>
        <v>0.5</v>
      </c>
      <c r="P49" s="46">
        <f>('伊沢'!S49 + '沼田'!S49)/2</f>
        <v>0</v>
      </c>
      <c r="Q49" s="46">
        <f>('伊沢'!T49 + '沼田'!T49)/2</f>
        <v>0</v>
      </c>
      <c r="R49" s="46" t="str">
        <f t="shared" si="1"/>
        <v>6</v>
      </c>
      <c r="S49" s="46" t="str">
        <f>IFERROR(
  VLOOKUP(A49, '区分マスタ'!A:B, 2, FALSE),
  "未分類"
)</f>
        <v>なし</v>
      </c>
      <c r="T49" s="46" t="str">
        <f>IFERROR(
  VLOOKUP(A49, '区分マスタ'!A:O, 4, FALSE),
  "未分類"
)</f>
        <v>低位</v>
      </c>
      <c r="U49" s="46" t="str">
        <f>IFERROR(
  VLOOKUP(A49, '区分マスタ'!A:P, 6, FALSE),
  "未分類"
)</f>
        <v>低位</v>
      </c>
      <c r="V49" s="46" t="str">
        <f>IFERROR(
  VLOOKUP(A49, '区分マスタ'!A:P, 8, FALSE),
  "未分類")</f>
        <v>低位</v>
      </c>
      <c r="W49" s="46" t="str">
        <f>IFERROR(
  VLOOKUP(A49, '区分マスタ'!A:Q, 10, FALSE),
  "未分類")</f>
        <v>低位</v>
      </c>
    </row>
    <row r="50">
      <c r="A50" s="44" t="s">
        <v>430</v>
      </c>
      <c r="B50" s="46" t="str">
        <f>'伊沢'!B50</f>
        <v>一般の人</v>
      </c>
      <c r="C50" s="46" t="str">
        <f>'伊沢'!C50</f>
        <v>ゆるキャラ</v>
      </c>
      <c r="D50" s="46" t="str">
        <f>'伊沢'!D50</f>
        <v>特になし</v>
      </c>
      <c r="E50" s="47">
        <f>'伊沢'!E50</f>
        <v>44596</v>
      </c>
      <c r="F50" s="46">
        <f>('伊沢'!I50 + '沼田'!I50)/2</f>
        <v>0</v>
      </c>
      <c r="G50" s="46">
        <f>('伊沢'!J50 + '沼田'!J50)/2</f>
        <v>1</v>
      </c>
      <c r="H50" s="46">
        <f>('伊沢'!K50 + '沼田'!K50)/2</f>
        <v>0</v>
      </c>
      <c r="I50" s="46">
        <f>('伊沢'!L50 + '沼田'!L50)/2</f>
        <v>0</v>
      </c>
      <c r="J50" s="46">
        <f>('伊沢'!M50 + '沼田'!M50)/2</f>
        <v>1</v>
      </c>
      <c r="K50" s="46">
        <f>('伊沢'!N50 + '沼田'!N50)/2</f>
        <v>0</v>
      </c>
      <c r="L50" s="46">
        <f>('伊沢'!O50 + '沼田'!O50)/2</f>
        <v>1</v>
      </c>
      <c r="M50" s="46">
        <f>('伊沢'!P50 + '沼田'!P50)/2</f>
        <v>0</v>
      </c>
      <c r="N50" s="46">
        <f>('伊沢'!Q50 + '沼田'!Q50)/2</f>
        <v>0</v>
      </c>
      <c r="O50" s="46">
        <f>('伊沢'!R50 + '沼田'!R50)/2</f>
        <v>0</v>
      </c>
      <c r="P50" s="46">
        <f>('伊沢'!S50 + '沼田'!S50)/2</f>
        <v>0.5</v>
      </c>
      <c r="Q50" s="46">
        <f>('伊沢'!T50 + '沼田'!T50)/2</f>
        <v>0</v>
      </c>
      <c r="R50" s="46" t="str">
        <f t="shared" si="1"/>
        <v>6</v>
      </c>
      <c r="S50" s="46" t="str">
        <f>IFERROR(
  VLOOKUP(A50, '区分マスタ'!A:B, 2, FALSE),
  "未分類"
)</f>
        <v>なし</v>
      </c>
      <c r="T50" s="46" t="str">
        <f>IFERROR(
  VLOOKUP(A50, '区分マスタ'!A:O, 4, FALSE),
  "未分類"
)</f>
        <v>低位</v>
      </c>
      <c r="U50" s="46" t="str">
        <f>IFERROR(
  VLOOKUP(A50, '区分マスタ'!A:P, 6, FALSE),
  "未分類"
)</f>
        <v>低位</v>
      </c>
      <c r="V50" s="46" t="str">
        <f>IFERROR(
  VLOOKUP(A50, '区分マスタ'!A:P, 8, FALSE),
  "未分類")</f>
        <v>低位</v>
      </c>
      <c r="W50" s="46" t="str">
        <f>IFERROR(
  VLOOKUP(A50, '区分マスタ'!A:Q, 10, FALSE),
  "未分類")</f>
        <v>高位</v>
      </c>
    </row>
    <row r="51">
      <c r="A51" s="44" t="s">
        <v>430</v>
      </c>
      <c r="B51" s="46" t="str">
        <f>'伊沢'!B51</f>
        <v>一般の人</v>
      </c>
      <c r="C51" s="46" t="str">
        <f>'伊沢'!C51</f>
        <v>ゆるキャラ</v>
      </c>
      <c r="D51" s="46" t="str">
        <f>'伊沢'!D51</f>
        <v>特になし</v>
      </c>
      <c r="E51" s="47">
        <f>'伊沢'!E51</f>
        <v>44624</v>
      </c>
      <c r="F51" s="46">
        <f>('伊沢'!I51 + '沼田'!I51)/2</f>
        <v>0</v>
      </c>
      <c r="G51" s="46">
        <f>('伊沢'!J51 + '沼田'!J51)/2</f>
        <v>1</v>
      </c>
      <c r="H51" s="46">
        <f>('伊沢'!K51 + '沼田'!K51)/2</f>
        <v>0</v>
      </c>
      <c r="I51" s="46">
        <f>('伊沢'!L51 + '沼田'!L51)/2</f>
        <v>0</v>
      </c>
      <c r="J51" s="46">
        <f>('伊沢'!M51 + '沼田'!M51)/2</f>
        <v>1</v>
      </c>
      <c r="K51" s="46">
        <f>('伊沢'!N51 + '沼田'!N51)/2</f>
        <v>0</v>
      </c>
      <c r="L51" s="46">
        <f>('伊沢'!O51 + '沼田'!O51)/2</f>
        <v>1</v>
      </c>
      <c r="M51" s="46">
        <f>('伊沢'!P51 + '沼田'!P51)/2</f>
        <v>0</v>
      </c>
      <c r="N51" s="46">
        <f>('伊沢'!Q51 + '沼田'!Q51)/2</f>
        <v>0</v>
      </c>
      <c r="O51" s="46">
        <f>('伊沢'!R51 + '沼田'!R51)/2</f>
        <v>0.5</v>
      </c>
      <c r="P51" s="46">
        <f>('伊沢'!S51 + '沼田'!S51)/2</f>
        <v>0</v>
      </c>
      <c r="Q51" s="46">
        <f>('伊沢'!T51 + '沼田'!T51)/2</f>
        <v>0</v>
      </c>
      <c r="R51" s="46" t="str">
        <f t="shared" si="1"/>
        <v>7</v>
      </c>
      <c r="S51" s="46" t="str">
        <f>IFERROR(
  VLOOKUP(A51, '区分マスタ'!A:B, 2, FALSE),
  "未分類"
)</f>
        <v>なし</v>
      </c>
      <c r="T51" s="46" t="str">
        <f>IFERROR(
  VLOOKUP(A51, '区分マスタ'!A:O, 4, FALSE),
  "未分類"
)</f>
        <v>低位</v>
      </c>
      <c r="U51" s="46" t="str">
        <f>IFERROR(
  VLOOKUP(A51, '区分マスタ'!A:P, 6, FALSE),
  "未分類"
)</f>
        <v>低位</v>
      </c>
      <c r="V51" s="46" t="str">
        <f>IFERROR(
  VLOOKUP(A51, '区分マスタ'!A:P, 8, FALSE),
  "未分類")</f>
        <v>低位</v>
      </c>
      <c r="W51" s="46" t="str">
        <f>IFERROR(
  VLOOKUP(A51, '区分マスタ'!A:Q, 10, FALSE),
  "未分類")</f>
        <v>高位</v>
      </c>
    </row>
    <row r="52">
      <c r="A52" s="44" t="s">
        <v>174</v>
      </c>
      <c r="B52" s="46" t="str">
        <f>'伊沢'!B52</f>
        <v>一般の人</v>
      </c>
      <c r="C52" s="46" t="str">
        <f>'伊沢'!C52</f>
        <v>ゆるキャラ</v>
      </c>
      <c r="D52" s="46" t="str">
        <f>'伊沢'!D52</f>
        <v>マスクは山形県民みんなのエチケット</v>
      </c>
      <c r="E52" s="47">
        <f>'伊沢'!E52</f>
        <v>44350</v>
      </c>
      <c r="F52" s="46">
        <f>('伊沢'!I52 + '沼田'!I52)/2</f>
        <v>0</v>
      </c>
      <c r="G52" s="46">
        <f>('伊沢'!J52 + '沼田'!J52)/2</f>
        <v>1</v>
      </c>
      <c r="H52" s="46">
        <f>('伊沢'!K52 + '沼田'!K52)/2</f>
        <v>0</v>
      </c>
      <c r="I52" s="46">
        <f>('伊沢'!L52 + '沼田'!L52)/2</f>
        <v>0</v>
      </c>
      <c r="J52" s="46">
        <f>('伊沢'!M52 + '沼田'!M52)/2</f>
        <v>0</v>
      </c>
      <c r="K52" s="46">
        <f>('伊沢'!N52 + '沼田'!N52)/2</f>
        <v>0</v>
      </c>
      <c r="L52" s="46">
        <f>('伊沢'!O52 + '沼田'!O52)/2</f>
        <v>0</v>
      </c>
      <c r="M52" s="46">
        <f>('伊沢'!P52 + '沼田'!P52)/2</f>
        <v>0</v>
      </c>
      <c r="N52" s="46">
        <f>('伊沢'!Q52 + '沼田'!Q52)/2</f>
        <v>0</v>
      </c>
      <c r="O52" s="46">
        <f>('伊沢'!R52 + '沼田'!R52)/2</f>
        <v>0</v>
      </c>
      <c r="P52" s="46">
        <f>('伊沢'!S52 + '沼田'!S52)/2</f>
        <v>0</v>
      </c>
      <c r="Q52" s="46">
        <f>('伊沢'!T52 + '沼田'!T52)/2</f>
        <v>0</v>
      </c>
      <c r="R52" s="46" t="str">
        <f t="shared" si="1"/>
        <v>5</v>
      </c>
      <c r="S52" s="46" t="str">
        <f>IFERROR(
  VLOOKUP(A52, '区分マスタ'!A:B, 2, FALSE),
  "未分類"
)</f>
        <v>なし</v>
      </c>
      <c r="T52" s="46" t="str">
        <f>IFERROR(
  VLOOKUP(A52, '区分マスタ'!A:O, 4, FALSE),
  "未分類"
)</f>
        <v>低位</v>
      </c>
      <c r="U52" s="46" t="str">
        <f>IFERROR(
  VLOOKUP(A52, '区分マスタ'!A:P, 6, FALSE),
  "未分類"
)</f>
        <v>低位</v>
      </c>
      <c r="V52" s="46" t="str">
        <f>IFERROR(
  VLOOKUP(A52, '区分マスタ'!A:P, 8, FALSE),
  "未分類")</f>
        <v>低位</v>
      </c>
      <c r="W52" s="46" t="str">
        <f>IFERROR(
  VLOOKUP(A52, '区分マスタ'!A:Q, 10, FALSE),
  "未分類")</f>
        <v>低位</v>
      </c>
    </row>
    <row r="53">
      <c r="A53" s="44" t="s">
        <v>426</v>
      </c>
      <c r="B53" s="46" t="str">
        <f>'伊沢'!B53</f>
        <v>一般の人</v>
      </c>
      <c r="C53" s="46" t="str">
        <f>'伊沢'!C53</f>
        <v>ハイクオリティ</v>
      </c>
      <c r="D53" s="46" t="str">
        <f>'伊沢'!D53</f>
        <v>特になし</v>
      </c>
      <c r="E53" s="47">
        <f>'伊沢'!E53</f>
        <v>44666</v>
      </c>
      <c r="F53" s="46">
        <f>('伊沢'!I53 + '沼田'!I53)/2</f>
        <v>1</v>
      </c>
      <c r="G53" s="46">
        <f>('伊沢'!J53 + '沼田'!J53)/2</f>
        <v>1</v>
      </c>
      <c r="H53" s="46">
        <f>('伊沢'!K53 + '沼田'!K53)/2</f>
        <v>0</v>
      </c>
      <c r="I53" s="46">
        <f>('伊沢'!L53 + '沼田'!L53)/2</f>
        <v>0</v>
      </c>
      <c r="J53" s="46">
        <f>('伊沢'!M53 + '沼田'!M53)/2</f>
        <v>0.5</v>
      </c>
      <c r="K53" s="46">
        <f>('伊沢'!N53 + '沼田'!N53)/2</f>
        <v>0</v>
      </c>
      <c r="L53" s="46">
        <f>('伊沢'!O53 + '沼田'!O53)/2</f>
        <v>0.5</v>
      </c>
      <c r="M53" s="46">
        <f>('伊沢'!P53 + '沼田'!P53)/2</f>
        <v>0</v>
      </c>
      <c r="N53" s="46">
        <f>('伊沢'!Q53 + '沼田'!Q53)/2</f>
        <v>0</v>
      </c>
      <c r="O53" s="46">
        <f>('伊沢'!R53 + '沼田'!R53)/2</f>
        <v>0</v>
      </c>
      <c r="P53" s="46">
        <f>('伊沢'!S53 + '沼田'!S53)/2</f>
        <v>0</v>
      </c>
      <c r="Q53" s="46">
        <f>('伊沢'!T53 + '沼田'!T53)/2</f>
        <v>0</v>
      </c>
      <c r="R53" s="46" t="str">
        <f t="shared" si="1"/>
        <v>7</v>
      </c>
      <c r="S53" s="46" t="str">
        <f>IFERROR(
  VLOOKUP(A53, '区分マスタ'!A:B, 2, FALSE),
  "未分類"
)</f>
        <v>あり</v>
      </c>
      <c r="T53" s="46" t="str">
        <f>IFERROR(
  VLOOKUP(A53, '区分マスタ'!A:O, 4, FALSE),
  "未分類"
)</f>
        <v>高位</v>
      </c>
      <c r="U53" s="46" t="str">
        <f>IFERROR(
  VLOOKUP(A53, '区分マスタ'!A:P, 6, FALSE),
  "未分類"
)</f>
        <v>高位</v>
      </c>
      <c r="V53" s="46" t="str">
        <f>IFERROR(
  VLOOKUP(A53, '区分マスタ'!A:P, 8, FALSE),
  "未分類")</f>
        <v>高位</v>
      </c>
      <c r="W53" s="46" t="str">
        <f>IFERROR(
  VLOOKUP(A53, '区分マスタ'!A:Q, 10, FALSE),
  "未分類")</f>
        <v>高位</v>
      </c>
    </row>
    <row r="54">
      <c r="A54" s="44" t="s">
        <v>430</v>
      </c>
      <c r="B54" s="46" t="str">
        <f>'伊沢'!B54</f>
        <v>学校や職場</v>
      </c>
      <c r="C54" s="46" t="str">
        <f>'伊沢'!C54</f>
        <v>ゆるキャラ</v>
      </c>
      <c r="D54" s="46" t="str">
        <f>'伊沢'!D54</f>
        <v>スポーツ狙い撃ち</v>
      </c>
      <c r="E54" s="47">
        <f>'伊沢'!E54</f>
        <v>44691</v>
      </c>
      <c r="F54" s="46">
        <f>('伊沢'!I54 + '沼田'!I54)/2</f>
        <v>0</v>
      </c>
      <c r="G54" s="46">
        <f>('伊沢'!J54 + '沼田'!J54)/2</f>
        <v>1</v>
      </c>
      <c r="H54" s="46">
        <f>('伊沢'!K54 + '沼田'!K54)/2</f>
        <v>0</v>
      </c>
      <c r="I54" s="46">
        <f>('伊沢'!L54 + '沼田'!L54)/2</f>
        <v>0</v>
      </c>
      <c r="J54" s="46">
        <f>('伊沢'!M54 + '沼田'!M54)/2</f>
        <v>1</v>
      </c>
      <c r="K54" s="46">
        <f>('伊沢'!N54 + '沼田'!N54)/2</f>
        <v>0</v>
      </c>
      <c r="L54" s="46">
        <f>('伊沢'!O54 + '沼田'!O54)/2</f>
        <v>1</v>
      </c>
      <c r="M54" s="46">
        <f>('伊沢'!P54 + '沼田'!P54)/2</f>
        <v>0</v>
      </c>
      <c r="N54" s="46">
        <f>('伊沢'!Q54 + '沼田'!Q54)/2</f>
        <v>0</v>
      </c>
      <c r="O54" s="46">
        <f>('伊沢'!R54 + '沼田'!R54)/2</f>
        <v>1</v>
      </c>
      <c r="P54" s="46">
        <f>('伊沢'!S54 + '沼田'!S54)/2</f>
        <v>0</v>
      </c>
      <c r="Q54" s="46">
        <f>('伊沢'!T54 + '沼田'!T54)/2</f>
        <v>0</v>
      </c>
      <c r="R54" s="46" t="str">
        <f t="shared" si="1"/>
        <v>7</v>
      </c>
      <c r="S54" s="46" t="str">
        <f>IFERROR(
  VLOOKUP(A54, '区分マスタ'!A:B, 2, FALSE),
  "未分類"
)</f>
        <v>なし</v>
      </c>
      <c r="T54" s="46" t="str">
        <f>IFERROR(
  VLOOKUP(A54, '区分マスタ'!A:O, 4, FALSE),
  "未分類"
)</f>
        <v>低位</v>
      </c>
      <c r="U54" s="46" t="str">
        <f>IFERROR(
  VLOOKUP(A54, '区分マスタ'!A:P, 6, FALSE),
  "未分類"
)</f>
        <v>低位</v>
      </c>
      <c r="V54" s="46" t="str">
        <f>IFERROR(
  VLOOKUP(A54, '区分マスタ'!A:P, 8, FALSE),
  "未分類")</f>
        <v>低位</v>
      </c>
      <c r="W54" s="46" t="str">
        <f>IFERROR(
  VLOOKUP(A54, '区分マスタ'!A:Q, 10, FALSE),
  "未分類")</f>
        <v>高位</v>
      </c>
    </row>
    <row r="55">
      <c r="A55" s="44" t="s">
        <v>121</v>
      </c>
      <c r="B55" s="46" t="str">
        <f>'伊沢'!B55</f>
        <v>一般の人</v>
      </c>
      <c r="C55" s="46" t="str">
        <f>'伊沢'!C55</f>
        <v>イラスト</v>
      </c>
      <c r="D55" s="46" t="str">
        <f>'伊沢'!D55</f>
        <v>複合災害</v>
      </c>
      <c r="E55" s="47">
        <f>'伊沢'!E55</f>
        <v>44124</v>
      </c>
      <c r="F55" s="46">
        <f>('伊沢'!I55 + '沼田'!I55)/2</f>
        <v>1</v>
      </c>
      <c r="G55" s="46">
        <f>('伊沢'!J55 + '沼田'!J55)/2</f>
        <v>1</v>
      </c>
      <c r="H55" s="46">
        <f>('伊沢'!K55 + '沼田'!K55)/2</f>
        <v>0.5</v>
      </c>
      <c r="I55" s="46">
        <f>('伊沢'!L55 + '沼田'!L55)/2</f>
        <v>0</v>
      </c>
      <c r="J55" s="46">
        <f>('伊沢'!M55 + '沼田'!M55)/2</f>
        <v>0.5</v>
      </c>
      <c r="K55" s="46">
        <f>('伊沢'!N55 + '沼田'!N55)/2</f>
        <v>0</v>
      </c>
      <c r="L55" s="46">
        <f>('伊沢'!O55 + '沼田'!O55)/2</f>
        <v>1</v>
      </c>
      <c r="M55" s="46">
        <f>('伊沢'!P55 + '沼田'!P55)/2</f>
        <v>0.5</v>
      </c>
      <c r="N55" s="46">
        <f>('伊沢'!Q55 + '沼田'!Q55)/2</f>
        <v>0</v>
      </c>
      <c r="O55" s="46">
        <f>('伊沢'!R55 + '沼田'!R55)/2</f>
        <v>0.5</v>
      </c>
      <c r="P55" s="46">
        <f>('伊沢'!S55 + '沼田'!S55)/2</f>
        <v>0</v>
      </c>
      <c r="Q55" s="46">
        <f>('伊沢'!T55 + '沼田'!T55)/2</f>
        <v>0</v>
      </c>
      <c r="R55" s="46" t="str">
        <f t="shared" si="1"/>
        <v>3</v>
      </c>
      <c r="S55" s="46" t="str">
        <f>IFERROR(
  VLOOKUP(A55, '区分マスタ'!A:B, 2, FALSE),
  "未分類"
)</f>
        <v>あり</v>
      </c>
      <c r="T55" s="46" t="str">
        <f>IFERROR(
  VLOOKUP(A55, '区分マスタ'!A:O, 4, FALSE),
  "未分類"
)</f>
        <v>高位</v>
      </c>
      <c r="U55" s="46" t="str">
        <f>IFERROR(
  VLOOKUP(A55, '区分マスタ'!A:P, 6, FALSE),
  "未分類"
)</f>
        <v>高位</v>
      </c>
      <c r="V55" s="46" t="str">
        <f>IFERROR(
  VLOOKUP(A55, '区分マスタ'!A:P, 8, FALSE),
  "未分類")</f>
        <v>高位</v>
      </c>
      <c r="W55" s="46" t="str">
        <f>IFERROR(
  VLOOKUP(A55, '区分マスタ'!A:Q, 10, FALSE),
  "未分類")</f>
        <v>高位</v>
      </c>
    </row>
    <row r="56">
      <c r="A56" s="44" t="s">
        <v>121</v>
      </c>
      <c r="B56" s="46" t="str">
        <f>'伊沢'!B56</f>
        <v>飲食店</v>
      </c>
      <c r="C56" s="46" t="str">
        <f>'伊沢'!C56</f>
        <v>イラストなし</v>
      </c>
      <c r="D56" s="46" t="str">
        <f>'伊沢'!D56</f>
        <v>特になし</v>
      </c>
      <c r="E56" s="47">
        <f>'伊沢'!E56</f>
        <v>44428</v>
      </c>
      <c r="F56" s="46">
        <f>('伊沢'!I56 + '沼田'!I56)/2</f>
        <v>0</v>
      </c>
      <c r="G56" s="46">
        <f>('伊沢'!J56 + '沼田'!J56)/2</f>
        <v>1</v>
      </c>
      <c r="H56" s="46">
        <f>('伊沢'!K56 + '沼田'!K56)/2</f>
        <v>0</v>
      </c>
      <c r="I56" s="46">
        <f>('伊沢'!L56 + '沼田'!L56)/2</f>
        <v>0</v>
      </c>
      <c r="J56" s="46">
        <f>('伊沢'!M56 + '沼田'!M56)/2</f>
        <v>0</v>
      </c>
      <c r="K56" s="46">
        <f>('伊沢'!N56 + '沼田'!N56)/2</f>
        <v>0</v>
      </c>
      <c r="L56" s="46">
        <f>('伊沢'!O56 + '沼田'!O56)/2</f>
        <v>0</v>
      </c>
      <c r="M56" s="46">
        <f>('伊沢'!P56 + '沼田'!P56)/2</f>
        <v>0</v>
      </c>
      <c r="N56" s="46">
        <f>('伊沢'!Q56 + '沼田'!Q56)/2</f>
        <v>0</v>
      </c>
      <c r="O56" s="46">
        <f>('伊沢'!R56 + '沼田'!R56)/2</f>
        <v>0</v>
      </c>
      <c r="P56" s="46">
        <f>('伊沢'!S56 + '沼田'!S56)/2</f>
        <v>0</v>
      </c>
      <c r="Q56" s="46">
        <f>('伊沢'!T56 + '沼田'!T56)/2</f>
        <v>0</v>
      </c>
      <c r="R56" s="46" t="str">
        <f t="shared" si="1"/>
        <v>5</v>
      </c>
      <c r="S56" s="46" t="str">
        <f>IFERROR(
  VLOOKUP(A56, '区分マスタ'!A:B, 2, FALSE),
  "未分類"
)</f>
        <v>あり</v>
      </c>
      <c r="T56" s="46" t="str">
        <f>IFERROR(
  VLOOKUP(A56, '区分マスタ'!A:O, 4, FALSE),
  "未分類"
)</f>
        <v>高位</v>
      </c>
      <c r="U56" s="46" t="str">
        <f>IFERROR(
  VLOOKUP(A56, '区分マスタ'!A:P, 6, FALSE),
  "未分類"
)</f>
        <v>高位</v>
      </c>
      <c r="V56" s="46" t="str">
        <f>IFERROR(
  VLOOKUP(A56, '区分マスタ'!A:P, 8, FALSE),
  "未分類")</f>
        <v>高位</v>
      </c>
      <c r="W56" s="46" t="str">
        <f>IFERROR(
  VLOOKUP(A56, '区分マスタ'!A:Q, 10, FALSE),
  "未分類")</f>
        <v>高位</v>
      </c>
    </row>
    <row r="57">
      <c r="A57" s="44" t="s">
        <v>432</v>
      </c>
      <c r="B57" s="46" t="str">
        <f>'伊沢'!B57</f>
        <v>一般の人</v>
      </c>
      <c r="C57" s="46" t="str">
        <f>'伊沢'!C57</f>
        <v>ハイクオリティ</v>
      </c>
      <c r="D57" s="46" t="str">
        <f>'伊沢'!D57</f>
        <v>誰にもうつしませんの是非</v>
      </c>
      <c r="E57" s="47">
        <f>'伊沢'!E57</f>
        <v>44433</v>
      </c>
      <c r="F57" s="46">
        <f>('伊沢'!I57 + '沼田'!I57)/2</f>
        <v>0</v>
      </c>
      <c r="G57" s="46">
        <f>('伊沢'!J57 + '沼田'!J57)/2</f>
        <v>1</v>
      </c>
      <c r="H57" s="46">
        <f>('伊沢'!K57 + '沼田'!K57)/2</f>
        <v>1</v>
      </c>
      <c r="I57" s="46">
        <f>('伊沢'!L57 + '沼田'!L57)/2</f>
        <v>0</v>
      </c>
      <c r="J57" s="46">
        <f>('伊沢'!M57 + '沼田'!M57)/2</f>
        <v>0.5</v>
      </c>
      <c r="K57" s="46">
        <f>('伊沢'!N57 + '沼田'!N57)/2</f>
        <v>0</v>
      </c>
      <c r="L57" s="46">
        <f>('伊沢'!O57 + '沼田'!O57)/2</f>
        <v>0</v>
      </c>
      <c r="M57" s="46">
        <f>('伊沢'!P57 + '沼田'!P57)/2</f>
        <v>0</v>
      </c>
      <c r="N57" s="46">
        <f>('伊沢'!Q57 + '沼田'!Q57)/2</f>
        <v>0</v>
      </c>
      <c r="O57" s="46">
        <f>('伊沢'!R57 + '沼田'!R57)/2</f>
        <v>1</v>
      </c>
      <c r="P57" s="46">
        <f>('伊沢'!S57 + '沼田'!S57)/2</f>
        <v>0</v>
      </c>
      <c r="Q57" s="46">
        <f>('伊沢'!T57 + '沼田'!T57)/2</f>
        <v>0</v>
      </c>
      <c r="R57" s="46" t="str">
        <f t="shared" si="1"/>
        <v>5</v>
      </c>
      <c r="S57" s="46" t="str">
        <f>IFERROR(
  VLOOKUP(A57, '区分マスタ'!A:B, 2, FALSE),
  "未分類"
)</f>
        <v>あり</v>
      </c>
      <c r="T57" s="46" t="str">
        <f>IFERROR(
  VLOOKUP(A57, '区分マスタ'!A:O, 4, FALSE),
  "未分類"
)</f>
        <v>高位</v>
      </c>
      <c r="U57" s="46" t="str">
        <f>IFERROR(
  VLOOKUP(A57, '区分マスタ'!A:P, 6, FALSE),
  "未分類"
)</f>
        <v>高位</v>
      </c>
      <c r="V57" s="46" t="str">
        <f>IFERROR(
  VLOOKUP(A57, '区分マスタ'!A:P, 8, FALSE),
  "未分類")</f>
        <v>高位</v>
      </c>
      <c r="W57" s="46" t="str">
        <f>IFERROR(
  VLOOKUP(A57, '区分マスタ'!A:Q, 10, FALSE),
  "未分類")</f>
        <v>高位</v>
      </c>
    </row>
    <row r="58">
      <c r="A58" s="44" t="s">
        <v>432</v>
      </c>
      <c r="B58" s="46" t="str">
        <f>'伊沢'!B58</f>
        <v>一般の人</v>
      </c>
      <c r="C58" s="46" t="str">
        <f>'伊沢'!C58</f>
        <v>ハイクオリティ</v>
      </c>
      <c r="D58" s="46" t="str">
        <f>'伊沢'!D58</f>
        <v>特になし</v>
      </c>
      <c r="E58" s="47">
        <f>'伊沢'!E58</f>
        <v>44433</v>
      </c>
      <c r="F58" s="46">
        <f>('伊沢'!I58 + '沼田'!I58)/2</f>
        <v>0</v>
      </c>
      <c r="G58" s="46">
        <f>('伊沢'!J58 + '沼田'!J58)/2</f>
        <v>0</v>
      </c>
      <c r="H58" s="46">
        <f>('伊沢'!K58 + '沼田'!K58)/2</f>
        <v>1</v>
      </c>
      <c r="I58" s="46">
        <f>('伊沢'!L58 + '沼田'!L58)/2</f>
        <v>0</v>
      </c>
      <c r="J58" s="46">
        <f>('伊沢'!M58 + '沼田'!M58)/2</f>
        <v>0</v>
      </c>
      <c r="K58" s="46">
        <f>('伊沢'!N58 + '沼田'!N58)/2</f>
        <v>0</v>
      </c>
      <c r="L58" s="46">
        <f>('伊沢'!O58 + '沼田'!O58)/2</f>
        <v>0</v>
      </c>
      <c r="M58" s="46">
        <f>('伊沢'!P58 + '沼田'!P58)/2</f>
        <v>0</v>
      </c>
      <c r="N58" s="46">
        <f>('伊沢'!Q58 + '沼田'!Q58)/2</f>
        <v>0</v>
      </c>
      <c r="O58" s="46">
        <f>('伊沢'!R58 + '沼田'!R58)/2</f>
        <v>0.5</v>
      </c>
      <c r="P58" s="46">
        <f>('伊沢'!S58 + '沼田'!S58)/2</f>
        <v>0</v>
      </c>
      <c r="Q58" s="46">
        <f>('伊沢'!T58 + '沼田'!T58)/2</f>
        <v>0</v>
      </c>
      <c r="R58" s="46" t="str">
        <f t="shared" si="1"/>
        <v>5</v>
      </c>
      <c r="S58" s="46" t="str">
        <f>IFERROR(
  VLOOKUP(A58, '区分マスタ'!A:B, 2, FALSE),
  "未分類"
)</f>
        <v>あり</v>
      </c>
      <c r="T58" s="46" t="str">
        <f>IFERROR(
  VLOOKUP(A58, '区分マスタ'!A:O, 4, FALSE),
  "未分類"
)</f>
        <v>高位</v>
      </c>
      <c r="U58" s="46" t="str">
        <f>IFERROR(
  VLOOKUP(A58, '区分マスタ'!A:P, 6, FALSE),
  "未分類"
)</f>
        <v>高位</v>
      </c>
      <c r="V58" s="46" t="str">
        <f>IFERROR(
  VLOOKUP(A58, '区分マスタ'!A:P, 8, FALSE),
  "未分類")</f>
        <v>高位</v>
      </c>
      <c r="W58" s="46" t="str">
        <f>IFERROR(
  VLOOKUP(A58, '区分マスタ'!A:Q, 10, FALSE),
  "未分類")</f>
        <v>高位</v>
      </c>
    </row>
    <row r="59">
      <c r="A59" s="44" t="s">
        <v>432</v>
      </c>
      <c r="B59" s="46" t="str">
        <f>'伊沢'!B59</f>
        <v>一般の人</v>
      </c>
      <c r="C59" s="46" t="str">
        <f>'伊沢'!C59</f>
        <v>ハイクオリティ</v>
      </c>
      <c r="D59" s="46" t="str">
        <f>'伊沢'!D59</f>
        <v>特になし</v>
      </c>
      <c r="E59" s="47">
        <f>'伊沢'!E59</f>
        <v>44491</v>
      </c>
      <c r="F59" s="46">
        <f>('伊沢'!I59 + '沼田'!I59)/2</f>
        <v>0</v>
      </c>
      <c r="G59" s="46">
        <f>('伊沢'!J59 + '沼田'!J59)/2</f>
        <v>1</v>
      </c>
      <c r="H59" s="46">
        <f>('伊沢'!K59 + '沼田'!K59)/2</f>
        <v>0</v>
      </c>
      <c r="I59" s="46">
        <f>('伊沢'!L59 + '沼田'!L59)/2</f>
        <v>0</v>
      </c>
      <c r="J59" s="46">
        <f>('伊沢'!M59 + '沼田'!M59)/2</f>
        <v>0</v>
      </c>
      <c r="K59" s="46">
        <f>('伊沢'!N59 + '沼田'!N59)/2</f>
        <v>0</v>
      </c>
      <c r="L59" s="46">
        <f>('伊沢'!O59 + '沼田'!O59)/2</f>
        <v>1</v>
      </c>
      <c r="M59" s="46">
        <f>('伊沢'!P59 + '沼田'!P59)/2</f>
        <v>0</v>
      </c>
      <c r="N59" s="46">
        <f>('伊沢'!Q59 + '沼田'!Q59)/2</f>
        <v>0</v>
      </c>
      <c r="O59" s="46">
        <f>('伊沢'!R59 + '沼田'!R59)/2</f>
        <v>0.5</v>
      </c>
      <c r="P59" s="46">
        <f>('伊沢'!S59 + '沼田'!S59)/2</f>
        <v>0</v>
      </c>
      <c r="Q59" s="46">
        <f>('伊沢'!T59 + '沼田'!T59)/2</f>
        <v>0</v>
      </c>
      <c r="R59" s="46" t="str">
        <f t="shared" si="1"/>
        <v>6</v>
      </c>
      <c r="S59" s="46" t="str">
        <f>IFERROR(
  VLOOKUP(A59, '区分マスタ'!A:B, 2, FALSE),
  "未分類"
)</f>
        <v>あり</v>
      </c>
      <c r="T59" s="46" t="str">
        <f>IFERROR(
  VLOOKUP(A59, '区分マスタ'!A:O, 4, FALSE),
  "未分類"
)</f>
        <v>高位</v>
      </c>
      <c r="U59" s="46" t="str">
        <f>IFERROR(
  VLOOKUP(A59, '区分マスタ'!A:P, 6, FALSE),
  "未分類"
)</f>
        <v>高位</v>
      </c>
      <c r="V59" s="46" t="str">
        <f>IFERROR(
  VLOOKUP(A59, '区分マスタ'!A:P, 8, FALSE),
  "未分類")</f>
        <v>高位</v>
      </c>
      <c r="W59" s="46" t="str">
        <f>IFERROR(
  VLOOKUP(A59, '区分マスタ'!A:Q, 10, FALSE),
  "未分類")</f>
        <v>高位</v>
      </c>
    </row>
    <row r="60">
      <c r="A60" s="44" t="s">
        <v>432</v>
      </c>
      <c r="B60" s="46" t="str">
        <f>'伊沢'!B60</f>
        <v>一般の人</v>
      </c>
      <c r="C60" s="46" t="str">
        <f>'伊沢'!C60</f>
        <v>ハイクオリティ</v>
      </c>
      <c r="D60" s="46" t="str">
        <f>'伊沢'!D60</f>
        <v>特になし</v>
      </c>
      <c r="E60" s="47">
        <f>'伊沢'!E60</f>
        <v>44433</v>
      </c>
      <c r="F60" s="46">
        <f>('伊沢'!I60 + '沼田'!I60)/2</f>
        <v>0</v>
      </c>
      <c r="G60" s="46">
        <f>('伊沢'!J60 + '沼田'!J60)/2</f>
        <v>0</v>
      </c>
      <c r="H60" s="46">
        <f>('伊沢'!K60 + '沼田'!K60)/2</f>
        <v>0</v>
      </c>
      <c r="I60" s="46">
        <f>('伊沢'!L60 + '沼田'!L60)/2</f>
        <v>0</v>
      </c>
      <c r="J60" s="46">
        <f>('伊沢'!M60 + '沼田'!M60)/2</f>
        <v>0</v>
      </c>
      <c r="K60" s="46">
        <f>('伊沢'!N60 + '沼田'!N60)/2</f>
        <v>0</v>
      </c>
      <c r="L60" s="46">
        <f>('伊沢'!O60 + '沼田'!O60)/2</f>
        <v>0</v>
      </c>
      <c r="M60" s="46">
        <f>('伊沢'!P60 + '沼田'!P60)/2</f>
        <v>0</v>
      </c>
      <c r="N60" s="46">
        <f>('伊沢'!Q60 + '沼田'!Q60)/2</f>
        <v>0</v>
      </c>
      <c r="O60" s="46">
        <f>('伊沢'!R60 + '沼田'!R60)/2</f>
        <v>0.5</v>
      </c>
      <c r="P60" s="46">
        <f>('伊沢'!S60 + '沼田'!S60)/2</f>
        <v>0</v>
      </c>
      <c r="Q60" s="46">
        <f>('伊沢'!T60 + '沼田'!T60)/2</f>
        <v>0</v>
      </c>
      <c r="R60" s="46" t="str">
        <f t="shared" si="1"/>
        <v>5</v>
      </c>
      <c r="S60" s="46" t="str">
        <f>IFERROR(
  VLOOKUP(A60, '区分マスタ'!A:B, 2, FALSE),
  "未分類"
)</f>
        <v>あり</v>
      </c>
      <c r="T60" s="46" t="str">
        <f>IFERROR(
  VLOOKUP(A60, '区分マスタ'!A:O, 4, FALSE),
  "未分類"
)</f>
        <v>高位</v>
      </c>
      <c r="U60" s="46" t="str">
        <f>IFERROR(
  VLOOKUP(A60, '区分マスタ'!A:P, 6, FALSE),
  "未分類"
)</f>
        <v>高位</v>
      </c>
      <c r="V60" s="46" t="str">
        <f>IFERROR(
  VLOOKUP(A60, '区分マスタ'!A:P, 8, FALSE),
  "未分類")</f>
        <v>高位</v>
      </c>
      <c r="W60" s="46" t="str">
        <f>IFERROR(
  VLOOKUP(A60, '区分マスタ'!A:Q, 10, FALSE),
  "未分類")</f>
        <v>高位</v>
      </c>
    </row>
    <row r="61">
      <c r="A61" s="44" t="s">
        <v>433</v>
      </c>
      <c r="B61" s="46" t="str">
        <f>'伊沢'!B61</f>
        <v>一般の人</v>
      </c>
      <c r="C61" s="46" t="str">
        <f>'伊沢'!C61</f>
        <v>イラスト</v>
      </c>
      <c r="D61" s="46" t="str">
        <f>'伊沢'!D61</f>
        <v>学生のもの</v>
      </c>
      <c r="E61" s="47">
        <f>'伊沢'!E61</f>
        <v>44182</v>
      </c>
      <c r="F61" s="46">
        <f>('伊沢'!I61 + '沼田'!I61)/2</f>
        <v>0</v>
      </c>
      <c r="G61" s="46">
        <f>('伊沢'!J61 + '沼田'!J61)/2</f>
        <v>1</v>
      </c>
      <c r="H61" s="46">
        <f>('伊沢'!K61 + '沼田'!K61)/2</f>
        <v>0</v>
      </c>
      <c r="I61" s="46">
        <f>('伊沢'!L61 + '沼田'!L61)/2</f>
        <v>0</v>
      </c>
      <c r="J61" s="46">
        <f>('伊沢'!M61 + '沼田'!M61)/2</f>
        <v>1</v>
      </c>
      <c r="K61" s="46">
        <f>('伊沢'!N61 + '沼田'!N61)/2</f>
        <v>0</v>
      </c>
      <c r="L61" s="46">
        <f>('伊沢'!O61 + '沼田'!O61)/2</f>
        <v>1</v>
      </c>
      <c r="M61" s="46">
        <f>('伊沢'!P61 + '沼田'!P61)/2</f>
        <v>0</v>
      </c>
      <c r="N61" s="46">
        <f>('伊沢'!Q61 + '沼田'!Q61)/2</f>
        <v>0</v>
      </c>
      <c r="O61" s="46">
        <f>('伊沢'!R61 + '沼田'!R61)/2</f>
        <v>0.5</v>
      </c>
      <c r="P61" s="46">
        <f>('伊沢'!S61 + '沼田'!S61)/2</f>
        <v>0</v>
      </c>
      <c r="Q61" s="46">
        <f>('伊沢'!T61 + '沼田'!T61)/2</f>
        <v>0</v>
      </c>
      <c r="R61" s="46" t="str">
        <f t="shared" si="1"/>
        <v>3</v>
      </c>
      <c r="S61" s="46" t="str">
        <f>IFERROR(
  VLOOKUP(A61, '区分マスタ'!A:B, 2, FALSE),
  "未分類"
)</f>
        <v>あり</v>
      </c>
      <c r="T61" s="46" t="str">
        <f>IFERROR(
  VLOOKUP(A61, '区分マスタ'!A:O, 4, FALSE),
  "未分類"
)</f>
        <v>高位</v>
      </c>
      <c r="U61" s="46" t="str">
        <f>IFERROR(
  VLOOKUP(A61, '区分マスタ'!A:P, 6, FALSE),
  "未分類"
)</f>
        <v>高位</v>
      </c>
      <c r="V61" s="46" t="str">
        <f>IFERROR(
  VLOOKUP(A61, '区分マスタ'!A:P, 8, FALSE),
  "未分類")</f>
        <v>高位</v>
      </c>
      <c r="W61" s="46" t="str">
        <f>IFERROR(
  VLOOKUP(A61, '区分マスタ'!A:Q, 10, FALSE),
  "未分類")</f>
        <v>高位</v>
      </c>
    </row>
    <row r="62">
      <c r="A62" s="44" t="s">
        <v>433</v>
      </c>
      <c r="B62" s="46" t="str">
        <f>'伊沢'!B62</f>
        <v>一般の人</v>
      </c>
      <c r="C62" s="46" t="str">
        <f>'伊沢'!C62</f>
        <v>イラスト</v>
      </c>
      <c r="D62" s="46" t="str">
        <f>'伊沢'!D62</f>
        <v>学生のもの</v>
      </c>
      <c r="E62" s="47">
        <f>'伊沢'!E62</f>
        <v>44166</v>
      </c>
      <c r="F62" s="46">
        <f>('伊沢'!I62 + '沼田'!I62)/2</f>
        <v>0</v>
      </c>
      <c r="G62" s="46">
        <f>('伊沢'!J62 + '沼田'!J62)/2</f>
        <v>1</v>
      </c>
      <c r="H62" s="46">
        <f>('伊沢'!K62 + '沼田'!K62)/2</f>
        <v>0</v>
      </c>
      <c r="I62" s="46">
        <f>('伊沢'!L62 + '沼田'!L62)/2</f>
        <v>0</v>
      </c>
      <c r="J62" s="46">
        <f>('伊沢'!M62 + '沼田'!M62)/2</f>
        <v>1</v>
      </c>
      <c r="K62" s="46">
        <f>('伊沢'!N62 + '沼田'!N62)/2</f>
        <v>0</v>
      </c>
      <c r="L62" s="46">
        <f>('伊沢'!O62 + '沼田'!O62)/2</f>
        <v>1</v>
      </c>
      <c r="M62" s="46">
        <f>('伊沢'!P62 + '沼田'!P62)/2</f>
        <v>1</v>
      </c>
      <c r="N62" s="46">
        <f>('伊沢'!Q62 + '沼田'!Q62)/2</f>
        <v>0.5</v>
      </c>
      <c r="O62" s="46">
        <f>('伊沢'!R62 + '沼田'!R62)/2</f>
        <v>0.5</v>
      </c>
      <c r="P62" s="46">
        <f>('伊沢'!S62 + '沼田'!S62)/2</f>
        <v>0</v>
      </c>
      <c r="Q62" s="46">
        <f>('伊沢'!T62 + '沼田'!T62)/2</f>
        <v>0</v>
      </c>
      <c r="R62" s="46" t="str">
        <f t="shared" si="1"/>
        <v>3</v>
      </c>
      <c r="S62" s="46" t="str">
        <f>IFERROR(
  VLOOKUP(A62, '区分マスタ'!A:B, 2, FALSE),
  "未分類"
)</f>
        <v>あり</v>
      </c>
      <c r="T62" s="46" t="str">
        <f>IFERROR(
  VLOOKUP(A62, '区分マスタ'!A:O, 4, FALSE),
  "未分類"
)</f>
        <v>高位</v>
      </c>
      <c r="U62" s="46" t="str">
        <f>IFERROR(
  VLOOKUP(A62, '区分マスタ'!A:P, 6, FALSE),
  "未分類"
)</f>
        <v>高位</v>
      </c>
      <c r="V62" s="46" t="str">
        <f>IFERROR(
  VLOOKUP(A62, '区分マスタ'!A:P, 8, FALSE),
  "未分類")</f>
        <v>高位</v>
      </c>
      <c r="W62" s="46" t="str">
        <f>IFERROR(
  VLOOKUP(A62, '区分マスタ'!A:Q, 10, FALSE),
  "未分類")</f>
        <v>高位</v>
      </c>
    </row>
    <row r="63">
      <c r="A63" s="44" t="s">
        <v>433</v>
      </c>
      <c r="B63" s="46" t="str">
        <f>'伊沢'!B63</f>
        <v>一般の人</v>
      </c>
      <c r="C63" s="46" t="str">
        <f>'伊沢'!C63</f>
        <v>イラスト</v>
      </c>
      <c r="D63" s="46" t="str">
        <f>'伊沢'!D63</f>
        <v>学生のもの</v>
      </c>
      <c r="E63" s="47">
        <f>'伊沢'!E63</f>
        <v>44182</v>
      </c>
      <c r="F63" s="46">
        <f>('伊沢'!I63 + '沼田'!I63)/2</f>
        <v>0</v>
      </c>
      <c r="G63" s="46">
        <f>('伊沢'!J63 + '沼田'!J63)/2</f>
        <v>1</v>
      </c>
      <c r="H63" s="46">
        <f>('伊沢'!K63 + '沼田'!K63)/2</f>
        <v>0</v>
      </c>
      <c r="I63" s="46">
        <f>('伊沢'!L63 + '沼田'!L63)/2</f>
        <v>0</v>
      </c>
      <c r="J63" s="46">
        <f>('伊沢'!M63 + '沼田'!M63)/2</f>
        <v>0</v>
      </c>
      <c r="K63" s="46">
        <f>('伊沢'!N63 + '沼田'!N63)/2</f>
        <v>0</v>
      </c>
      <c r="L63" s="46">
        <f>('伊沢'!O63 + '沼田'!O63)/2</f>
        <v>1</v>
      </c>
      <c r="M63" s="46">
        <f>('伊沢'!P63 + '沼田'!P63)/2</f>
        <v>0</v>
      </c>
      <c r="N63" s="46">
        <f>('伊沢'!Q63 + '沼田'!Q63)/2</f>
        <v>0</v>
      </c>
      <c r="O63" s="46">
        <f>('伊沢'!R63 + '沼田'!R63)/2</f>
        <v>0</v>
      </c>
      <c r="P63" s="46">
        <f>('伊沢'!S63 + '沼田'!S63)/2</f>
        <v>0</v>
      </c>
      <c r="Q63" s="46">
        <f>('伊沢'!T63 + '沼田'!T63)/2</f>
        <v>0</v>
      </c>
      <c r="R63" s="46" t="str">
        <f t="shared" si="1"/>
        <v>3</v>
      </c>
      <c r="S63" s="46" t="str">
        <f>IFERROR(
  VLOOKUP(A63, '区分マスタ'!A:B, 2, FALSE),
  "未分類"
)</f>
        <v>あり</v>
      </c>
      <c r="T63" s="46" t="str">
        <f>IFERROR(
  VLOOKUP(A63, '区分マスタ'!A:O, 4, FALSE),
  "未分類"
)</f>
        <v>高位</v>
      </c>
      <c r="U63" s="46" t="str">
        <f>IFERROR(
  VLOOKUP(A63, '区分マスタ'!A:P, 6, FALSE),
  "未分類"
)</f>
        <v>高位</v>
      </c>
      <c r="V63" s="46" t="str">
        <f>IFERROR(
  VLOOKUP(A63, '区分マスタ'!A:P, 8, FALSE),
  "未分類")</f>
        <v>高位</v>
      </c>
      <c r="W63" s="46" t="str">
        <f>IFERROR(
  VLOOKUP(A63, '区分マスタ'!A:Q, 10, FALSE),
  "未分類")</f>
        <v>高位</v>
      </c>
    </row>
    <row r="64">
      <c r="A64" s="44" t="s">
        <v>433</v>
      </c>
      <c r="B64" s="46" t="str">
        <f>'伊沢'!B64</f>
        <v>一般の人</v>
      </c>
      <c r="C64" s="46" t="str">
        <f>'伊沢'!C64</f>
        <v>イラスト</v>
      </c>
      <c r="D64" s="46" t="str">
        <f>'伊沢'!D64</f>
        <v>学生のもの</v>
      </c>
      <c r="E64" s="47">
        <f>'伊沢'!E64</f>
        <v>44182</v>
      </c>
      <c r="F64" s="46">
        <f>('伊沢'!I64 + '沼田'!I64)/2</f>
        <v>0</v>
      </c>
      <c r="G64" s="46">
        <f>('伊沢'!J64 + '沼田'!J64)/2</f>
        <v>0</v>
      </c>
      <c r="H64" s="46">
        <f>('伊沢'!K64 + '沼田'!K64)/2</f>
        <v>0</v>
      </c>
      <c r="I64" s="46">
        <f>('伊沢'!L64 + '沼田'!L64)/2</f>
        <v>0</v>
      </c>
      <c r="J64" s="46">
        <f>('伊沢'!M64 + '沼田'!M64)/2</f>
        <v>1</v>
      </c>
      <c r="K64" s="46">
        <f>('伊沢'!N64 + '沼田'!N64)/2</f>
        <v>0</v>
      </c>
      <c r="L64" s="46">
        <f>('伊沢'!O64 + '沼田'!O64)/2</f>
        <v>1</v>
      </c>
      <c r="M64" s="46">
        <f>('伊沢'!P64 + '沼田'!P64)/2</f>
        <v>0</v>
      </c>
      <c r="N64" s="46">
        <f>('伊沢'!Q64 + '沼田'!Q64)/2</f>
        <v>0</v>
      </c>
      <c r="O64" s="46">
        <f>('伊沢'!R64 + '沼田'!R64)/2</f>
        <v>0</v>
      </c>
      <c r="P64" s="46">
        <f>('伊沢'!S64 + '沼田'!S64)/2</f>
        <v>0</v>
      </c>
      <c r="Q64" s="46">
        <f>('伊沢'!T64 + '沼田'!T64)/2</f>
        <v>0</v>
      </c>
      <c r="R64" s="46" t="str">
        <f t="shared" si="1"/>
        <v>3</v>
      </c>
      <c r="S64" s="46" t="str">
        <f>IFERROR(
  VLOOKUP(A64, '区分マスタ'!A:B, 2, FALSE),
  "未分類"
)</f>
        <v>あり</v>
      </c>
      <c r="T64" s="46" t="str">
        <f>IFERROR(
  VLOOKUP(A64, '区分マスタ'!A:O, 4, FALSE),
  "未分類"
)</f>
        <v>高位</v>
      </c>
      <c r="U64" s="46" t="str">
        <f>IFERROR(
  VLOOKUP(A64, '区分マスタ'!A:P, 6, FALSE),
  "未分類"
)</f>
        <v>高位</v>
      </c>
      <c r="V64" s="46" t="str">
        <f>IFERROR(
  VLOOKUP(A64, '区分マスタ'!A:P, 8, FALSE),
  "未分類")</f>
        <v>高位</v>
      </c>
      <c r="W64" s="46" t="str">
        <f>IFERROR(
  VLOOKUP(A64, '区分マスタ'!A:Q, 10, FALSE),
  "未分類")</f>
        <v>高位</v>
      </c>
    </row>
    <row r="65">
      <c r="A65" s="44" t="s">
        <v>433</v>
      </c>
      <c r="B65" s="46" t="str">
        <f>'伊沢'!B65</f>
        <v>一般の人</v>
      </c>
      <c r="C65" s="46" t="str">
        <f>'伊沢'!C65</f>
        <v>イラスト</v>
      </c>
      <c r="D65" s="46" t="str">
        <f>'伊沢'!D65</f>
        <v>学生のもの</v>
      </c>
      <c r="E65" s="47">
        <f>'伊沢'!E65</f>
        <v>44166</v>
      </c>
      <c r="F65" s="46">
        <f>('伊沢'!I65 + '沼田'!I65)/2</f>
        <v>0</v>
      </c>
      <c r="G65" s="46">
        <f>('伊沢'!J65 + '沼田'!J65)/2</f>
        <v>0</v>
      </c>
      <c r="H65" s="46">
        <f>('伊沢'!K65 + '沼田'!K65)/2</f>
        <v>0</v>
      </c>
      <c r="I65" s="46">
        <f>('伊沢'!L65 + '沼田'!L65)/2</f>
        <v>0</v>
      </c>
      <c r="J65" s="46">
        <f>('伊沢'!M65 + '沼田'!M65)/2</f>
        <v>1</v>
      </c>
      <c r="K65" s="46">
        <f>('伊沢'!N65 + '沼田'!N65)/2</f>
        <v>0</v>
      </c>
      <c r="L65" s="46">
        <f>('伊沢'!O65 + '沼田'!O65)/2</f>
        <v>0</v>
      </c>
      <c r="M65" s="46">
        <f>('伊沢'!P65 + '沼田'!P65)/2</f>
        <v>0</v>
      </c>
      <c r="N65" s="46">
        <f>('伊沢'!Q65 + '沼田'!Q65)/2</f>
        <v>0</v>
      </c>
      <c r="O65" s="46">
        <f>('伊沢'!R65 + '沼田'!R65)/2</f>
        <v>0</v>
      </c>
      <c r="P65" s="46">
        <f>('伊沢'!S65 + '沼田'!S65)/2</f>
        <v>0</v>
      </c>
      <c r="Q65" s="46">
        <f>('伊沢'!T65 + '沼田'!T65)/2</f>
        <v>0</v>
      </c>
      <c r="R65" s="46" t="str">
        <f t="shared" si="1"/>
        <v>3</v>
      </c>
      <c r="S65" s="46" t="str">
        <f>IFERROR(
  VLOOKUP(A65, '区分マスタ'!A:B, 2, FALSE),
  "未分類"
)</f>
        <v>あり</v>
      </c>
      <c r="T65" s="46" t="str">
        <f>IFERROR(
  VLOOKUP(A65, '区分マスタ'!A:O, 4, FALSE),
  "未分類"
)</f>
        <v>高位</v>
      </c>
      <c r="U65" s="46" t="str">
        <f>IFERROR(
  VLOOKUP(A65, '区分マスタ'!A:P, 6, FALSE),
  "未分類"
)</f>
        <v>高位</v>
      </c>
      <c r="V65" s="46" t="str">
        <f>IFERROR(
  VLOOKUP(A65, '区分マスタ'!A:P, 8, FALSE),
  "未分類")</f>
        <v>高位</v>
      </c>
      <c r="W65" s="46" t="str">
        <f>IFERROR(
  VLOOKUP(A65, '区分マスタ'!A:Q, 10, FALSE),
  "未分類")</f>
        <v>高位</v>
      </c>
    </row>
    <row r="66">
      <c r="A66" s="44" t="s">
        <v>433</v>
      </c>
      <c r="B66" s="46" t="str">
        <f>'伊沢'!B66</f>
        <v>飲食店</v>
      </c>
      <c r="C66" s="46" t="str">
        <f>'伊沢'!C66</f>
        <v>イラスト・ハイクオリティ</v>
      </c>
      <c r="D66" s="46" t="str">
        <f>'伊沢'!D66</f>
        <v>学生のもの</v>
      </c>
      <c r="E66" s="47">
        <f>'伊沢'!E66</f>
        <v>44166</v>
      </c>
      <c r="F66" s="46">
        <f>('伊沢'!I66 + '沼田'!I66)/2</f>
        <v>0.5</v>
      </c>
      <c r="G66" s="46">
        <f>('伊沢'!J66 + '沼田'!J66)/2</f>
        <v>0</v>
      </c>
      <c r="H66" s="46">
        <f>('伊沢'!K66 + '沼田'!K66)/2</f>
        <v>0</v>
      </c>
      <c r="I66" s="46">
        <f>('伊沢'!L66 + '沼田'!L66)/2</f>
        <v>0</v>
      </c>
      <c r="J66" s="46">
        <f>('伊沢'!M66 + '沼田'!M66)/2</f>
        <v>1</v>
      </c>
      <c r="K66" s="46">
        <f>('伊沢'!N66 + '沼田'!N66)/2</f>
        <v>0</v>
      </c>
      <c r="L66" s="46">
        <f>('伊沢'!O66 + '沼田'!O66)/2</f>
        <v>0.5</v>
      </c>
      <c r="M66" s="46">
        <f>('伊沢'!P66 + '沼田'!P66)/2</f>
        <v>0</v>
      </c>
      <c r="N66" s="46">
        <f>('伊沢'!Q66 + '沼田'!Q66)/2</f>
        <v>0</v>
      </c>
      <c r="O66" s="46">
        <f>('伊沢'!R66 + '沼田'!R66)/2</f>
        <v>0</v>
      </c>
      <c r="P66" s="46">
        <f>('伊沢'!S66 + '沼田'!S66)/2</f>
        <v>0</v>
      </c>
      <c r="Q66" s="46">
        <f>('伊沢'!T66 + '沼田'!T66)/2</f>
        <v>0</v>
      </c>
      <c r="R66" s="46" t="str">
        <f t="shared" si="1"/>
        <v>3</v>
      </c>
      <c r="S66" s="46" t="str">
        <f>IFERROR(
  VLOOKUP(A66, '区分マスタ'!A:B, 2, FALSE),
  "未分類"
)</f>
        <v>あり</v>
      </c>
      <c r="T66" s="46" t="str">
        <f>IFERROR(
  VLOOKUP(A66, '区分マスタ'!A:O, 4, FALSE),
  "未分類"
)</f>
        <v>高位</v>
      </c>
      <c r="U66" s="46" t="str">
        <f>IFERROR(
  VLOOKUP(A66, '区分マスタ'!A:P, 6, FALSE),
  "未分類"
)</f>
        <v>高位</v>
      </c>
      <c r="V66" s="46" t="str">
        <f>IFERROR(
  VLOOKUP(A66, '区分マスタ'!A:P, 8, FALSE),
  "未分類")</f>
        <v>高位</v>
      </c>
      <c r="W66" s="46" t="str">
        <f>IFERROR(
  VLOOKUP(A66, '区分マスタ'!A:Q, 10, FALSE),
  "未分類")</f>
        <v>高位</v>
      </c>
    </row>
    <row r="67">
      <c r="A67" s="44" t="s">
        <v>433</v>
      </c>
      <c r="B67" s="46" t="str">
        <f>'伊沢'!B67</f>
        <v>一般の人</v>
      </c>
      <c r="C67" s="46" t="str">
        <f>'伊沢'!C67</f>
        <v>イラスト・ハイクオリティ</v>
      </c>
      <c r="D67" s="46" t="str">
        <f>'伊沢'!D67</f>
        <v>学生のもの</v>
      </c>
      <c r="E67" s="47">
        <f>'伊沢'!E67</f>
        <v>44166</v>
      </c>
      <c r="F67" s="46">
        <f>('伊沢'!I67 + '沼田'!I67)/2</f>
        <v>0</v>
      </c>
      <c r="G67" s="46">
        <f>('伊沢'!J67 + '沼田'!J67)/2</f>
        <v>0</v>
      </c>
      <c r="H67" s="46">
        <f>('伊沢'!K67 + '沼田'!K67)/2</f>
        <v>1</v>
      </c>
      <c r="I67" s="46">
        <f>('伊沢'!L67 + '沼田'!L67)/2</f>
        <v>0</v>
      </c>
      <c r="J67" s="46">
        <f>('伊沢'!M67 + '沼田'!M67)/2</f>
        <v>1</v>
      </c>
      <c r="K67" s="46">
        <f>('伊沢'!N67 + '沼田'!N67)/2</f>
        <v>0</v>
      </c>
      <c r="L67" s="46">
        <f>('伊沢'!O67 + '沼田'!O67)/2</f>
        <v>1</v>
      </c>
      <c r="M67" s="46">
        <f>('伊沢'!P67 + '沼田'!P67)/2</f>
        <v>0</v>
      </c>
      <c r="N67" s="46">
        <f>('伊沢'!Q67 + '沼田'!Q67)/2</f>
        <v>0</v>
      </c>
      <c r="O67" s="46">
        <f>('伊沢'!R67 + '沼田'!R67)/2</f>
        <v>0</v>
      </c>
      <c r="P67" s="46">
        <f>('伊沢'!S67 + '沼田'!S67)/2</f>
        <v>0</v>
      </c>
      <c r="Q67" s="46">
        <f>('伊沢'!T67 + '沼田'!T67)/2</f>
        <v>0</v>
      </c>
      <c r="R67" s="46" t="str">
        <f t="shared" si="1"/>
        <v>3</v>
      </c>
      <c r="S67" s="46" t="str">
        <f>IFERROR(
  VLOOKUP(A67, '区分マスタ'!A:B, 2, FALSE),
  "未分類"
)</f>
        <v>あり</v>
      </c>
      <c r="T67" s="46" t="str">
        <f>IFERROR(
  VLOOKUP(A67, '区分マスタ'!A:O, 4, FALSE),
  "未分類"
)</f>
        <v>高位</v>
      </c>
      <c r="U67" s="46" t="str">
        <f>IFERROR(
  VLOOKUP(A67, '区分マスタ'!A:P, 6, FALSE),
  "未分類"
)</f>
        <v>高位</v>
      </c>
      <c r="V67" s="46" t="str">
        <f>IFERROR(
  VLOOKUP(A67, '区分マスタ'!A:P, 8, FALSE),
  "未分類")</f>
        <v>高位</v>
      </c>
      <c r="W67" s="46" t="str">
        <f>IFERROR(
  VLOOKUP(A67, '区分マスタ'!A:Q, 10, FALSE),
  "未分類")</f>
        <v>高位</v>
      </c>
    </row>
    <row r="68">
      <c r="A68" s="44" t="s">
        <v>433</v>
      </c>
      <c r="B68" s="46" t="str">
        <f>'伊沢'!B68</f>
        <v>一般の人</v>
      </c>
      <c r="C68" s="46" t="str">
        <f>'伊沢'!C68</f>
        <v>イラスト・ハイクオリティ</v>
      </c>
      <c r="D68" s="46" t="str">
        <f>'伊沢'!D68</f>
        <v>学生のもの</v>
      </c>
      <c r="E68" s="47">
        <f>'伊沢'!E68</f>
        <v>44166</v>
      </c>
      <c r="F68" s="46">
        <f>('伊沢'!I68 + '沼田'!I68)/2</f>
        <v>0</v>
      </c>
      <c r="G68" s="46">
        <f>('伊沢'!J68 + '沼田'!J68)/2</f>
        <v>0</v>
      </c>
      <c r="H68" s="46">
        <f>('伊沢'!K68 + '沼田'!K68)/2</f>
        <v>0</v>
      </c>
      <c r="I68" s="46">
        <f>('伊沢'!L68 + '沼田'!L68)/2</f>
        <v>0</v>
      </c>
      <c r="J68" s="46">
        <f>('伊沢'!M68 + '沼田'!M68)/2</f>
        <v>1</v>
      </c>
      <c r="K68" s="46">
        <f>('伊沢'!N68 + '沼田'!N68)/2</f>
        <v>0</v>
      </c>
      <c r="L68" s="46">
        <f>('伊沢'!O68 + '沼田'!O68)/2</f>
        <v>0</v>
      </c>
      <c r="M68" s="46">
        <f>('伊沢'!P68 + '沼田'!P68)/2</f>
        <v>0</v>
      </c>
      <c r="N68" s="46">
        <f>('伊沢'!Q68 + '沼田'!Q68)/2</f>
        <v>0</v>
      </c>
      <c r="O68" s="46">
        <f>('伊沢'!R68 + '沼田'!R68)/2</f>
        <v>0</v>
      </c>
      <c r="P68" s="46">
        <f>('伊沢'!S68 + '沼田'!S68)/2</f>
        <v>0</v>
      </c>
      <c r="Q68" s="46">
        <f>('伊沢'!T68 + '沼田'!T68)/2</f>
        <v>0</v>
      </c>
      <c r="R68" s="46" t="str">
        <f t="shared" si="1"/>
        <v>3</v>
      </c>
      <c r="S68" s="46" t="str">
        <f>IFERROR(
  VLOOKUP(A68, '区分マスタ'!A:B, 2, FALSE),
  "未分類"
)</f>
        <v>あり</v>
      </c>
      <c r="T68" s="46" t="str">
        <f>IFERROR(
  VLOOKUP(A68, '区分マスタ'!A:O, 4, FALSE),
  "未分類"
)</f>
        <v>高位</v>
      </c>
      <c r="U68" s="46" t="str">
        <f>IFERROR(
  VLOOKUP(A68, '区分マスタ'!A:P, 6, FALSE),
  "未分類"
)</f>
        <v>高位</v>
      </c>
      <c r="V68" s="46" t="str">
        <f>IFERROR(
  VLOOKUP(A68, '区分マスタ'!A:P, 8, FALSE),
  "未分類")</f>
        <v>高位</v>
      </c>
      <c r="W68" s="46" t="str">
        <f>IFERROR(
  VLOOKUP(A68, '区分マスタ'!A:Q, 10, FALSE),
  "未分類")</f>
        <v>高位</v>
      </c>
    </row>
    <row r="69">
      <c r="A69" s="44" t="s">
        <v>433</v>
      </c>
      <c r="B69" s="46" t="str">
        <f>'伊沢'!B69</f>
        <v>一般の人</v>
      </c>
      <c r="C69" s="46" t="str">
        <f>'伊沢'!C69</f>
        <v>いらすとや</v>
      </c>
      <c r="D69" s="46" t="str">
        <f>'伊沢'!D69</f>
        <v>学生のもの</v>
      </c>
      <c r="E69" s="47">
        <f>'伊沢'!E69</f>
        <v>44182</v>
      </c>
      <c r="F69" s="46">
        <f>('伊沢'!I69 + '沼田'!I69)/2</f>
        <v>0</v>
      </c>
      <c r="G69" s="46">
        <f>('伊沢'!J69 + '沼田'!J69)/2</f>
        <v>1</v>
      </c>
      <c r="H69" s="46">
        <f>('伊沢'!K69 + '沼田'!K69)/2</f>
        <v>0</v>
      </c>
      <c r="I69" s="46">
        <f>('伊沢'!L69 + '沼田'!L69)/2</f>
        <v>0</v>
      </c>
      <c r="J69" s="46">
        <f>('伊沢'!M69 + '沼田'!M69)/2</f>
        <v>0</v>
      </c>
      <c r="K69" s="46">
        <f>('伊沢'!N69 + '沼田'!N69)/2</f>
        <v>0</v>
      </c>
      <c r="L69" s="46">
        <f>('伊沢'!O69 + '沼田'!O69)/2</f>
        <v>1</v>
      </c>
      <c r="M69" s="46">
        <f>('伊沢'!P69 + '沼田'!P69)/2</f>
        <v>0</v>
      </c>
      <c r="N69" s="46">
        <f>('伊沢'!Q69 + '沼田'!Q69)/2</f>
        <v>0</v>
      </c>
      <c r="O69" s="46">
        <f>('伊沢'!R69 + '沼田'!R69)/2</f>
        <v>0</v>
      </c>
      <c r="P69" s="46">
        <f>('伊沢'!S69 + '沼田'!S69)/2</f>
        <v>0</v>
      </c>
      <c r="Q69" s="46">
        <f>('伊沢'!T69 + '沼田'!T69)/2</f>
        <v>0</v>
      </c>
      <c r="R69" s="46" t="str">
        <f t="shared" si="1"/>
        <v>3</v>
      </c>
      <c r="S69" s="46" t="str">
        <f>IFERROR(
  VLOOKUP(A69, '区分マスタ'!A:B, 2, FALSE),
  "未分類"
)</f>
        <v>あり</v>
      </c>
      <c r="T69" s="46" t="str">
        <f>IFERROR(
  VLOOKUP(A69, '区分マスタ'!A:O, 4, FALSE),
  "未分類"
)</f>
        <v>高位</v>
      </c>
      <c r="U69" s="46" t="str">
        <f>IFERROR(
  VLOOKUP(A69, '区分マスタ'!A:P, 6, FALSE),
  "未分類"
)</f>
        <v>高位</v>
      </c>
      <c r="V69" s="46" t="str">
        <f>IFERROR(
  VLOOKUP(A69, '区分マスタ'!A:P, 8, FALSE),
  "未分類")</f>
        <v>高位</v>
      </c>
      <c r="W69" s="46" t="str">
        <f>IFERROR(
  VLOOKUP(A69, '区分マスタ'!A:Q, 10, FALSE),
  "未分類")</f>
        <v>高位</v>
      </c>
    </row>
    <row r="70">
      <c r="A70" s="44" t="s">
        <v>433</v>
      </c>
      <c r="B70" s="46" t="str">
        <f>'伊沢'!B70</f>
        <v>一般の人</v>
      </c>
      <c r="C70" s="46" t="str">
        <f>'伊沢'!C70</f>
        <v>いらすとや</v>
      </c>
      <c r="D70" s="46" t="str">
        <f>'伊沢'!D70</f>
        <v>学生のもの</v>
      </c>
      <c r="E70" s="47">
        <f>'伊沢'!E70</f>
        <v>44166</v>
      </c>
      <c r="F70" s="46">
        <f>('伊沢'!I70 + '沼田'!I70)/2</f>
        <v>0</v>
      </c>
      <c r="G70" s="46">
        <f>('伊沢'!J70 + '沼田'!J70)/2</f>
        <v>1</v>
      </c>
      <c r="H70" s="46">
        <f>('伊沢'!K70 + '沼田'!K70)/2</f>
        <v>0</v>
      </c>
      <c r="I70" s="46">
        <f>('伊沢'!L70 + '沼田'!L70)/2</f>
        <v>0</v>
      </c>
      <c r="J70" s="46">
        <f>('伊沢'!M70 + '沼田'!M70)/2</f>
        <v>1</v>
      </c>
      <c r="K70" s="46">
        <f>('伊沢'!N70 + '沼田'!N70)/2</f>
        <v>0</v>
      </c>
      <c r="L70" s="46">
        <f>('伊沢'!O70 + '沼田'!O70)/2</f>
        <v>0</v>
      </c>
      <c r="M70" s="46">
        <f>('伊沢'!P70 + '沼田'!P70)/2</f>
        <v>0</v>
      </c>
      <c r="N70" s="46">
        <f>('伊沢'!Q70 + '沼田'!Q70)/2</f>
        <v>0</v>
      </c>
      <c r="O70" s="46">
        <f>('伊沢'!R70 + '沼田'!R70)/2</f>
        <v>0</v>
      </c>
      <c r="P70" s="46">
        <f>('伊沢'!S70 + '沼田'!S70)/2</f>
        <v>0</v>
      </c>
      <c r="Q70" s="46">
        <f>('伊沢'!T70 + '沼田'!T70)/2</f>
        <v>0</v>
      </c>
      <c r="R70" s="46" t="str">
        <f t="shared" si="1"/>
        <v>3</v>
      </c>
      <c r="S70" s="46" t="str">
        <f>IFERROR(
  VLOOKUP(A70, '区分マスタ'!A:B, 2, FALSE),
  "未分類"
)</f>
        <v>あり</v>
      </c>
      <c r="T70" s="46" t="str">
        <f>IFERROR(
  VLOOKUP(A70, '区分マスタ'!A:O, 4, FALSE),
  "未分類"
)</f>
        <v>高位</v>
      </c>
      <c r="U70" s="46" t="str">
        <f>IFERROR(
  VLOOKUP(A70, '区分マスタ'!A:P, 6, FALSE),
  "未分類"
)</f>
        <v>高位</v>
      </c>
      <c r="V70" s="46" t="str">
        <f>IFERROR(
  VLOOKUP(A70, '区分マスタ'!A:P, 8, FALSE),
  "未分類")</f>
        <v>高位</v>
      </c>
      <c r="W70" s="46" t="str">
        <f>IFERROR(
  VLOOKUP(A70, '区分マスタ'!A:Q, 10, FALSE),
  "未分類")</f>
        <v>高位</v>
      </c>
    </row>
    <row r="71">
      <c r="A71" s="44" t="s">
        <v>433</v>
      </c>
      <c r="B71" s="46" t="str">
        <f>'伊沢'!B71</f>
        <v>一般の人</v>
      </c>
      <c r="C71" s="46" t="str">
        <f>'伊沢'!C71</f>
        <v>いらすとや</v>
      </c>
      <c r="D71" s="46" t="str">
        <f>'伊沢'!D71</f>
        <v>学生のもの</v>
      </c>
      <c r="E71" s="47">
        <f>'伊沢'!E71</f>
        <v>44190</v>
      </c>
      <c r="F71" s="46">
        <f>('伊沢'!I71 + '沼田'!I71)/2</f>
        <v>0.5</v>
      </c>
      <c r="G71" s="46">
        <f>('伊沢'!J71 + '沼田'!J71)/2</f>
        <v>0</v>
      </c>
      <c r="H71" s="46">
        <f>('伊沢'!K71 + '沼田'!K71)/2</f>
        <v>0</v>
      </c>
      <c r="I71" s="46">
        <f>('伊沢'!L71 + '沼田'!L71)/2</f>
        <v>0</v>
      </c>
      <c r="J71" s="46">
        <f>('伊沢'!M71 + '沼田'!M71)/2</f>
        <v>1</v>
      </c>
      <c r="K71" s="46">
        <f>('伊沢'!N71 + '沼田'!N71)/2</f>
        <v>0</v>
      </c>
      <c r="L71" s="46">
        <f>('伊沢'!O71 + '沼田'!O71)/2</f>
        <v>1</v>
      </c>
      <c r="M71" s="46">
        <f>('伊沢'!P71 + '沼田'!P71)/2</f>
        <v>0</v>
      </c>
      <c r="N71" s="46">
        <f>('伊沢'!Q71 + '沼田'!Q71)/2</f>
        <v>0</v>
      </c>
      <c r="O71" s="46">
        <f>('伊沢'!R71 + '沼田'!R71)/2</f>
        <v>0</v>
      </c>
      <c r="P71" s="46">
        <f>('伊沢'!S71 + '沼田'!S71)/2</f>
        <v>0</v>
      </c>
      <c r="Q71" s="46">
        <f>('伊沢'!T71 + '沼田'!T71)/2</f>
        <v>0</v>
      </c>
      <c r="R71" s="46" t="str">
        <f t="shared" si="1"/>
        <v>3</v>
      </c>
      <c r="S71" s="46" t="str">
        <f>IFERROR(
  VLOOKUP(A71, '区分マスタ'!A:B, 2, FALSE),
  "未分類"
)</f>
        <v>あり</v>
      </c>
      <c r="T71" s="46" t="str">
        <f>IFERROR(
  VLOOKUP(A71, '区分マスタ'!A:O, 4, FALSE),
  "未分類"
)</f>
        <v>高位</v>
      </c>
      <c r="U71" s="46" t="str">
        <f>IFERROR(
  VLOOKUP(A71, '区分マスタ'!A:P, 6, FALSE),
  "未分類"
)</f>
        <v>高位</v>
      </c>
      <c r="V71" s="46" t="str">
        <f>IFERROR(
  VLOOKUP(A71, '区分マスタ'!A:P, 8, FALSE),
  "未分類")</f>
        <v>高位</v>
      </c>
      <c r="W71" s="46" t="str">
        <f>IFERROR(
  VLOOKUP(A71, '区分マスタ'!A:Q, 10, FALSE),
  "未分類")</f>
        <v>高位</v>
      </c>
    </row>
    <row r="72">
      <c r="A72" s="44" t="s">
        <v>433</v>
      </c>
      <c r="B72" s="46" t="str">
        <f>'伊沢'!B72</f>
        <v>飲食店</v>
      </c>
      <c r="C72" s="46" t="str">
        <f>'伊沢'!C72</f>
        <v>いらすとや</v>
      </c>
      <c r="D72" s="46" t="str">
        <f>'伊沢'!D72</f>
        <v>学生のもの</v>
      </c>
      <c r="E72" s="47">
        <f>'伊沢'!E72</f>
        <v>44182</v>
      </c>
      <c r="F72" s="46">
        <f>('伊沢'!I72 + '沼田'!I72)/2</f>
        <v>0</v>
      </c>
      <c r="G72" s="46">
        <f>('伊沢'!J72 + '沼田'!J72)/2</f>
        <v>0</v>
      </c>
      <c r="H72" s="46">
        <f>('伊沢'!K72 + '沼田'!K72)/2</f>
        <v>0</v>
      </c>
      <c r="I72" s="46">
        <f>('伊沢'!L72 + '沼田'!L72)/2</f>
        <v>0</v>
      </c>
      <c r="J72" s="46">
        <f>('伊沢'!M72 + '沼田'!M72)/2</f>
        <v>0</v>
      </c>
      <c r="K72" s="46">
        <f>('伊沢'!N72 + '沼田'!N72)/2</f>
        <v>0</v>
      </c>
      <c r="L72" s="46">
        <f>('伊沢'!O72 + '沼田'!O72)/2</f>
        <v>1</v>
      </c>
      <c r="M72" s="46">
        <f>('伊沢'!P72 + '沼田'!P72)/2</f>
        <v>0</v>
      </c>
      <c r="N72" s="46">
        <f>('伊沢'!Q72 + '沼田'!Q72)/2</f>
        <v>0</v>
      </c>
      <c r="O72" s="46">
        <f>('伊沢'!R72 + '沼田'!R72)/2</f>
        <v>0</v>
      </c>
      <c r="P72" s="46">
        <f>('伊沢'!S72 + '沼田'!S72)/2</f>
        <v>0</v>
      </c>
      <c r="Q72" s="46">
        <f>('伊沢'!T72 + '沼田'!T72)/2</f>
        <v>0</v>
      </c>
      <c r="R72" s="46" t="str">
        <f t="shared" si="1"/>
        <v>3</v>
      </c>
      <c r="S72" s="46" t="str">
        <f>IFERROR(
  VLOOKUP(A72, '区分マスタ'!A:B, 2, FALSE),
  "未分類"
)</f>
        <v>あり</v>
      </c>
      <c r="T72" s="46" t="str">
        <f>IFERROR(
  VLOOKUP(A72, '区分マスタ'!A:O, 4, FALSE),
  "未分類"
)</f>
        <v>高位</v>
      </c>
      <c r="U72" s="46" t="str">
        <f>IFERROR(
  VLOOKUP(A72, '区分マスタ'!A:P, 6, FALSE),
  "未分類"
)</f>
        <v>高位</v>
      </c>
      <c r="V72" s="46" t="str">
        <f>IFERROR(
  VLOOKUP(A72, '区分マスタ'!A:P, 8, FALSE),
  "未分類")</f>
        <v>高位</v>
      </c>
      <c r="W72" s="46" t="str">
        <f>IFERROR(
  VLOOKUP(A72, '区分マスタ'!A:Q, 10, FALSE),
  "未分類")</f>
        <v>高位</v>
      </c>
    </row>
    <row r="73">
      <c r="A73" s="44" t="s">
        <v>433</v>
      </c>
      <c r="B73" s="46" t="str">
        <f>'伊沢'!B73</f>
        <v>一般の人</v>
      </c>
      <c r="C73" s="46" t="str">
        <f>'伊沢'!C73</f>
        <v>いらすとや</v>
      </c>
      <c r="D73" s="46" t="str">
        <f>'伊沢'!D73</f>
        <v>学生のもの</v>
      </c>
      <c r="E73" s="47">
        <f>'伊沢'!E73</f>
        <v>44166</v>
      </c>
      <c r="F73" s="46">
        <f>('伊沢'!I73 + '沼田'!I73)/2</f>
        <v>0</v>
      </c>
      <c r="G73" s="46">
        <f>('伊沢'!J73 + '沼田'!J73)/2</f>
        <v>0</v>
      </c>
      <c r="H73" s="46">
        <f>('伊沢'!K73 + '沼田'!K73)/2</f>
        <v>0</v>
      </c>
      <c r="I73" s="46">
        <f>('伊沢'!L73 + '沼田'!L73)/2</f>
        <v>0</v>
      </c>
      <c r="J73" s="46">
        <f>('伊沢'!M73 + '沼田'!M73)/2</f>
        <v>1</v>
      </c>
      <c r="K73" s="46">
        <f>('伊沢'!N73 + '沼田'!N73)/2</f>
        <v>0</v>
      </c>
      <c r="L73" s="46">
        <f>('伊沢'!O73 + '沼田'!O73)/2</f>
        <v>1</v>
      </c>
      <c r="M73" s="46">
        <f>('伊沢'!P73 + '沼田'!P73)/2</f>
        <v>0</v>
      </c>
      <c r="N73" s="46">
        <f>('伊沢'!Q73 + '沼田'!Q73)/2</f>
        <v>0</v>
      </c>
      <c r="O73" s="46">
        <f>('伊沢'!R73 + '沼田'!R73)/2</f>
        <v>0</v>
      </c>
      <c r="P73" s="46">
        <f>('伊沢'!S73 + '沼田'!S73)/2</f>
        <v>0</v>
      </c>
      <c r="Q73" s="46">
        <f>('伊沢'!T73 + '沼田'!T73)/2</f>
        <v>0</v>
      </c>
      <c r="R73" s="46" t="str">
        <f t="shared" si="1"/>
        <v>3</v>
      </c>
      <c r="S73" s="46" t="str">
        <f>IFERROR(
  VLOOKUP(A73, '区分マスタ'!A:B, 2, FALSE),
  "未分類"
)</f>
        <v>あり</v>
      </c>
      <c r="T73" s="46" t="str">
        <f>IFERROR(
  VLOOKUP(A73, '区分マスタ'!A:O, 4, FALSE),
  "未分類"
)</f>
        <v>高位</v>
      </c>
      <c r="U73" s="46" t="str">
        <f>IFERROR(
  VLOOKUP(A73, '区分マスタ'!A:P, 6, FALSE),
  "未分類"
)</f>
        <v>高位</v>
      </c>
      <c r="V73" s="46" t="str">
        <f>IFERROR(
  VLOOKUP(A73, '区分マスタ'!A:P, 8, FALSE),
  "未分類")</f>
        <v>高位</v>
      </c>
      <c r="W73" s="46" t="str">
        <f>IFERROR(
  VLOOKUP(A73, '区分マスタ'!A:Q, 10, FALSE),
  "未分類")</f>
        <v>高位</v>
      </c>
    </row>
    <row r="74">
      <c r="A74" s="44" t="s">
        <v>433</v>
      </c>
      <c r="B74" s="46" t="str">
        <f>'伊沢'!B74</f>
        <v>一般の人</v>
      </c>
      <c r="C74" s="46" t="str">
        <f>'伊沢'!C74</f>
        <v>いらすとや</v>
      </c>
      <c r="D74" s="46" t="str">
        <f>'伊沢'!D74</f>
        <v>学生のもの</v>
      </c>
      <c r="E74" s="47">
        <f>'伊沢'!E74</f>
        <v>44166</v>
      </c>
      <c r="F74" s="46">
        <f>('伊沢'!I74 + '沼田'!I74)/2</f>
        <v>1</v>
      </c>
      <c r="G74" s="46">
        <f>('伊沢'!J74 + '沼田'!J74)/2</f>
        <v>0</v>
      </c>
      <c r="H74" s="46">
        <f>('伊沢'!K74 + '沼田'!K74)/2</f>
        <v>0</v>
      </c>
      <c r="I74" s="46">
        <f>('伊沢'!L74 + '沼田'!L74)/2</f>
        <v>0</v>
      </c>
      <c r="J74" s="46">
        <f>('伊沢'!M74 + '沼田'!M74)/2</f>
        <v>1</v>
      </c>
      <c r="K74" s="46">
        <f>('伊沢'!N74 + '沼田'!N74)/2</f>
        <v>0</v>
      </c>
      <c r="L74" s="46">
        <f>('伊沢'!O74 + '沼田'!O74)/2</f>
        <v>1</v>
      </c>
      <c r="M74" s="46">
        <f>('伊沢'!P74 + '沼田'!P74)/2</f>
        <v>0</v>
      </c>
      <c r="N74" s="46">
        <f>('伊沢'!Q74 + '沼田'!Q74)/2</f>
        <v>0</v>
      </c>
      <c r="O74" s="46">
        <f>('伊沢'!R74 + '沼田'!R74)/2</f>
        <v>0</v>
      </c>
      <c r="P74" s="46">
        <f>('伊沢'!S74 + '沼田'!S74)/2</f>
        <v>0</v>
      </c>
      <c r="Q74" s="46">
        <f>('伊沢'!T74 + '沼田'!T74)/2</f>
        <v>0</v>
      </c>
      <c r="R74" s="46" t="str">
        <f t="shared" si="1"/>
        <v>3</v>
      </c>
      <c r="S74" s="46" t="str">
        <f>IFERROR(
  VLOOKUP(A74, '区分マスタ'!A:B, 2, FALSE),
  "未分類"
)</f>
        <v>あり</v>
      </c>
      <c r="T74" s="46" t="str">
        <f>IFERROR(
  VLOOKUP(A74, '区分マスタ'!A:O, 4, FALSE),
  "未分類"
)</f>
        <v>高位</v>
      </c>
      <c r="U74" s="46" t="str">
        <f>IFERROR(
  VLOOKUP(A74, '区分マスタ'!A:P, 6, FALSE),
  "未分類"
)</f>
        <v>高位</v>
      </c>
      <c r="V74" s="46" t="str">
        <f>IFERROR(
  VLOOKUP(A74, '区分マスタ'!A:P, 8, FALSE),
  "未分類")</f>
        <v>高位</v>
      </c>
      <c r="W74" s="46" t="str">
        <f>IFERROR(
  VLOOKUP(A74, '区分マスタ'!A:Q, 10, FALSE),
  "未分類")</f>
        <v>高位</v>
      </c>
    </row>
    <row r="75">
      <c r="A75" s="44" t="s">
        <v>433</v>
      </c>
      <c r="B75" s="46" t="str">
        <f>'伊沢'!B75</f>
        <v>一般の人</v>
      </c>
      <c r="C75" s="46" t="str">
        <f>'伊沢'!C75</f>
        <v>いらすとや</v>
      </c>
      <c r="D75" s="46" t="str">
        <f>'伊沢'!D75</f>
        <v>学生のもの</v>
      </c>
      <c r="E75" s="47">
        <f>'伊沢'!E75</f>
        <v>44166</v>
      </c>
      <c r="F75" s="46">
        <f>('伊沢'!I75 + '沼田'!I75)/2</f>
        <v>0.5</v>
      </c>
      <c r="G75" s="46">
        <f>('伊沢'!J75 + '沼田'!J75)/2</f>
        <v>1</v>
      </c>
      <c r="H75" s="46">
        <f>('伊沢'!K75 + '沼田'!K75)/2</f>
        <v>0</v>
      </c>
      <c r="I75" s="46">
        <f>('伊沢'!L75 + '沼田'!L75)/2</f>
        <v>0</v>
      </c>
      <c r="J75" s="46">
        <f>('伊沢'!M75 + '沼田'!M75)/2</f>
        <v>0.5</v>
      </c>
      <c r="K75" s="46">
        <f>('伊沢'!N75 + '沼田'!N75)/2</f>
        <v>0</v>
      </c>
      <c r="L75" s="46">
        <f>('伊沢'!O75 + '沼田'!O75)/2</f>
        <v>1</v>
      </c>
      <c r="M75" s="46">
        <f>('伊沢'!P75 + '沼田'!P75)/2</f>
        <v>0</v>
      </c>
      <c r="N75" s="46">
        <f>('伊沢'!Q75 + '沼田'!Q75)/2</f>
        <v>0</v>
      </c>
      <c r="O75" s="46">
        <f>('伊沢'!R75 + '沼田'!R75)/2</f>
        <v>0</v>
      </c>
      <c r="P75" s="46">
        <f>('伊沢'!S75 + '沼田'!S75)/2</f>
        <v>0</v>
      </c>
      <c r="Q75" s="46">
        <f>('伊沢'!T75 + '沼田'!T75)/2</f>
        <v>0</v>
      </c>
      <c r="R75" s="46" t="str">
        <f t="shared" si="1"/>
        <v>3</v>
      </c>
      <c r="S75" s="46" t="str">
        <f>IFERROR(
  VLOOKUP(A75, '区分マスタ'!A:B, 2, FALSE),
  "未分類"
)</f>
        <v>あり</v>
      </c>
      <c r="T75" s="46" t="str">
        <f>IFERROR(
  VLOOKUP(A75, '区分マスタ'!A:O, 4, FALSE),
  "未分類"
)</f>
        <v>高位</v>
      </c>
      <c r="U75" s="46" t="str">
        <f>IFERROR(
  VLOOKUP(A75, '区分マスタ'!A:P, 6, FALSE),
  "未分類"
)</f>
        <v>高位</v>
      </c>
      <c r="V75" s="46" t="str">
        <f>IFERROR(
  VLOOKUP(A75, '区分マスタ'!A:P, 8, FALSE),
  "未分類")</f>
        <v>高位</v>
      </c>
      <c r="W75" s="46" t="str">
        <f>IFERROR(
  VLOOKUP(A75, '区分マスタ'!A:Q, 10, FALSE),
  "未分類")</f>
        <v>高位</v>
      </c>
    </row>
    <row r="76">
      <c r="A76" s="44" t="s">
        <v>433</v>
      </c>
      <c r="B76" s="46" t="str">
        <f>'伊沢'!B76</f>
        <v>一般の人</v>
      </c>
      <c r="C76" s="46" t="str">
        <f>'伊沢'!C76</f>
        <v>ピクトグラム</v>
      </c>
      <c r="D76" s="46" t="str">
        <f>'伊沢'!D76</f>
        <v>学生のもの</v>
      </c>
      <c r="E76" s="47">
        <f>'伊沢'!E76</f>
        <v>44182</v>
      </c>
      <c r="F76" s="46">
        <f>('伊沢'!I76 + '沼田'!I76)/2</f>
        <v>0</v>
      </c>
      <c r="G76" s="46">
        <f>('伊沢'!J76 + '沼田'!J76)/2</f>
        <v>0</v>
      </c>
      <c r="H76" s="46">
        <f>('伊沢'!K76 + '沼田'!K76)/2</f>
        <v>0</v>
      </c>
      <c r="I76" s="46">
        <f>('伊沢'!L76 + '沼田'!L76)/2</f>
        <v>0</v>
      </c>
      <c r="J76" s="46">
        <f>('伊沢'!M76 + '沼田'!M76)/2</f>
        <v>1</v>
      </c>
      <c r="K76" s="46">
        <f>('伊沢'!N76 + '沼田'!N76)/2</f>
        <v>0</v>
      </c>
      <c r="L76" s="46">
        <f>('伊沢'!O76 + '沼田'!O76)/2</f>
        <v>1</v>
      </c>
      <c r="M76" s="46">
        <f>('伊沢'!P76 + '沼田'!P76)/2</f>
        <v>1</v>
      </c>
      <c r="N76" s="46">
        <f>('伊沢'!Q76 + '沼田'!Q76)/2</f>
        <v>0</v>
      </c>
      <c r="O76" s="46">
        <f>('伊沢'!R76 + '沼田'!R76)/2</f>
        <v>0.5</v>
      </c>
      <c r="P76" s="46">
        <f>('伊沢'!S76 + '沼田'!S76)/2</f>
        <v>0.5</v>
      </c>
      <c r="Q76" s="46">
        <f>('伊沢'!T76 + '沼田'!T76)/2</f>
        <v>0</v>
      </c>
      <c r="R76" s="46" t="str">
        <f t="shared" si="1"/>
        <v>3</v>
      </c>
      <c r="S76" s="46" t="str">
        <f>IFERROR(
  VLOOKUP(A76, '区分マスタ'!A:B, 2, FALSE),
  "未分類"
)</f>
        <v>あり</v>
      </c>
      <c r="T76" s="46" t="str">
        <f>IFERROR(
  VLOOKUP(A76, '区分マスタ'!A:O, 4, FALSE),
  "未分類"
)</f>
        <v>高位</v>
      </c>
      <c r="U76" s="46" t="str">
        <f>IFERROR(
  VLOOKUP(A76, '区分マスタ'!A:P, 6, FALSE),
  "未分類"
)</f>
        <v>高位</v>
      </c>
      <c r="V76" s="46" t="str">
        <f>IFERROR(
  VLOOKUP(A76, '区分マスタ'!A:P, 8, FALSE),
  "未分類")</f>
        <v>高位</v>
      </c>
      <c r="W76" s="46" t="str">
        <f>IFERROR(
  VLOOKUP(A76, '区分マスタ'!A:Q, 10, FALSE),
  "未分類")</f>
        <v>高位</v>
      </c>
    </row>
    <row r="77">
      <c r="A77" s="44" t="s">
        <v>433</v>
      </c>
      <c r="B77" s="46" t="str">
        <f>'伊沢'!B77</f>
        <v>一般の人</v>
      </c>
      <c r="C77" s="46" t="str">
        <f>'伊沢'!C77</f>
        <v>ピクトグラム</v>
      </c>
      <c r="D77" s="46" t="str">
        <f>'伊沢'!D77</f>
        <v>学生のもの</v>
      </c>
      <c r="E77" s="47">
        <f>'伊沢'!E77</f>
        <v>44166</v>
      </c>
      <c r="F77" s="46">
        <f>('伊沢'!I77 + '沼田'!I77)/2</f>
        <v>1</v>
      </c>
      <c r="G77" s="46">
        <f>('伊沢'!J77 + '沼田'!J77)/2</f>
        <v>0</v>
      </c>
      <c r="H77" s="46">
        <f>('伊沢'!K77 + '沼田'!K77)/2</f>
        <v>0</v>
      </c>
      <c r="I77" s="46">
        <f>('伊沢'!L77 + '沼田'!L77)/2</f>
        <v>0</v>
      </c>
      <c r="J77" s="46">
        <f>('伊沢'!M77 + '沼田'!M77)/2</f>
        <v>1</v>
      </c>
      <c r="K77" s="46">
        <f>('伊沢'!N77 + '沼田'!N77)/2</f>
        <v>0.5</v>
      </c>
      <c r="L77" s="46">
        <f>('伊沢'!O77 + '沼田'!O77)/2</f>
        <v>1</v>
      </c>
      <c r="M77" s="46">
        <f>('伊沢'!P77 + '沼田'!P77)/2</f>
        <v>0</v>
      </c>
      <c r="N77" s="46">
        <f>('伊沢'!Q77 + '沼田'!Q77)/2</f>
        <v>0</v>
      </c>
      <c r="O77" s="46">
        <f>('伊沢'!R77 + '沼田'!R77)/2</f>
        <v>0</v>
      </c>
      <c r="P77" s="46">
        <f>('伊沢'!S77 + '沼田'!S77)/2</f>
        <v>0</v>
      </c>
      <c r="Q77" s="46">
        <f>('伊沢'!T77 + '沼田'!T77)/2</f>
        <v>0</v>
      </c>
      <c r="R77" s="46" t="str">
        <f t="shared" si="1"/>
        <v>3</v>
      </c>
      <c r="S77" s="46" t="str">
        <f>IFERROR(
  VLOOKUP(A77, '区分マスタ'!A:B, 2, FALSE),
  "未分類"
)</f>
        <v>あり</v>
      </c>
      <c r="T77" s="46" t="str">
        <f>IFERROR(
  VLOOKUP(A77, '区分マスタ'!A:O, 4, FALSE),
  "未分類"
)</f>
        <v>高位</v>
      </c>
      <c r="U77" s="46" t="str">
        <f>IFERROR(
  VLOOKUP(A77, '区分マスタ'!A:P, 6, FALSE),
  "未分類"
)</f>
        <v>高位</v>
      </c>
      <c r="V77" s="46" t="str">
        <f>IFERROR(
  VLOOKUP(A77, '区分マスタ'!A:P, 8, FALSE),
  "未分類")</f>
        <v>高位</v>
      </c>
      <c r="W77" s="46" t="str">
        <f>IFERROR(
  VLOOKUP(A77, '区分マスタ'!A:Q, 10, FALSE),
  "未分類")</f>
        <v>高位</v>
      </c>
    </row>
    <row r="78">
      <c r="A78" s="44" t="s">
        <v>433</v>
      </c>
      <c r="B78" s="46" t="str">
        <f>'伊沢'!B78</f>
        <v>一般の人</v>
      </c>
      <c r="C78" s="46" t="str">
        <f>'伊沢'!C78</f>
        <v>ピクトグラム</v>
      </c>
      <c r="D78" s="46" t="str">
        <f>'伊沢'!D78</f>
        <v>学生のもの</v>
      </c>
      <c r="E78" s="47">
        <f>'伊沢'!E78</f>
        <v>44182</v>
      </c>
      <c r="F78" s="46">
        <f>('伊沢'!I78 + '沼田'!I78)/2</f>
        <v>0</v>
      </c>
      <c r="G78" s="46">
        <f>('伊沢'!J78 + '沼田'!J78)/2</f>
        <v>0</v>
      </c>
      <c r="H78" s="46">
        <f>('伊沢'!K78 + '沼田'!K78)/2</f>
        <v>0.5</v>
      </c>
      <c r="I78" s="46">
        <f>('伊沢'!L78 + '沼田'!L78)/2</f>
        <v>0</v>
      </c>
      <c r="J78" s="46">
        <f>('伊沢'!M78 + '沼田'!M78)/2</f>
        <v>0.5</v>
      </c>
      <c r="K78" s="46">
        <f>('伊沢'!N78 + '沼田'!N78)/2</f>
        <v>0</v>
      </c>
      <c r="L78" s="46">
        <f>('伊沢'!O78 + '沼田'!O78)/2</f>
        <v>1</v>
      </c>
      <c r="M78" s="46">
        <f>('伊沢'!P78 + '沼田'!P78)/2</f>
        <v>0</v>
      </c>
      <c r="N78" s="46">
        <f>('伊沢'!Q78 + '沼田'!Q78)/2</f>
        <v>0</v>
      </c>
      <c r="O78" s="46">
        <f>('伊沢'!R78 + '沼田'!R78)/2</f>
        <v>0.5</v>
      </c>
      <c r="P78" s="46">
        <f>('伊沢'!S78 + '沼田'!S78)/2</f>
        <v>0</v>
      </c>
      <c r="Q78" s="46">
        <f>('伊沢'!T78 + '沼田'!T78)/2</f>
        <v>0</v>
      </c>
      <c r="R78" s="46" t="str">
        <f t="shared" si="1"/>
        <v>3</v>
      </c>
      <c r="S78" s="46" t="str">
        <f>IFERROR(
  VLOOKUP(A78, '区分マスタ'!A:B, 2, FALSE),
  "未分類"
)</f>
        <v>あり</v>
      </c>
      <c r="T78" s="46" t="str">
        <f>IFERROR(
  VLOOKUP(A78, '区分マスタ'!A:O, 4, FALSE),
  "未分類"
)</f>
        <v>高位</v>
      </c>
      <c r="U78" s="46" t="str">
        <f>IFERROR(
  VLOOKUP(A78, '区分マスタ'!A:P, 6, FALSE),
  "未分類"
)</f>
        <v>高位</v>
      </c>
      <c r="V78" s="46" t="str">
        <f>IFERROR(
  VLOOKUP(A78, '区分マスタ'!A:P, 8, FALSE),
  "未分類")</f>
        <v>高位</v>
      </c>
      <c r="W78" s="46" t="str">
        <f>IFERROR(
  VLOOKUP(A78, '区分マスタ'!A:Q, 10, FALSE),
  "未分類")</f>
        <v>高位</v>
      </c>
    </row>
    <row r="79">
      <c r="A79" s="44" t="s">
        <v>216</v>
      </c>
      <c r="B79" s="46" t="str">
        <f>'伊沢'!B79</f>
        <v>一般の人</v>
      </c>
      <c r="C79" s="46" t="str">
        <f>'伊沢'!C79</f>
        <v>パワポレベル</v>
      </c>
      <c r="D79" s="46" t="str">
        <f>'伊沢'!D79</f>
        <v>社会を守るとは</v>
      </c>
      <c r="E79" s="47">
        <f>'伊沢'!E79</f>
        <v>44708</v>
      </c>
      <c r="F79" s="46">
        <f>('伊沢'!I79 + '沼田'!I79)/2</f>
        <v>0.5</v>
      </c>
      <c r="G79" s="46">
        <f>('伊沢'!J79 + '沼田'!J79)/2</f>
        <v>1</v>
      </c>
      <c r="H79" s="46">
        <f>('伊沢'!K79 + '沼田'!K79)/2</f>
        <v>0</v>
      </c>
      <c r="I79" s="46">
        <f>('伊沢'!L79 + '沼田'!L79)/2</f>
        <v>0</v>
      </c>
      <c r="J79" s="46">
        <f>('伊沢'!M79 + '沼田'!M79)/2</f>
        <v>1</v>
      </c>
      <c r="K79" s="46">
        <f>('伊沢'!N79 + '沼田'!N79)/2</f>
        <v>0</v>
      </c>
      <c r="L79" s="46">
        <f>('伊沢'!O79 + '沼田'!O79)/2</f>
        <v>0.5</v>
      </c>
      <c r="M79" s="46">
        <f>('伊沢'!P79 + '沼田'!P79)/2</f>
        <v>0</v>
      </c>
      <c r="N79" s="46">
        <f>('伊沢'!Q79 + '沼田'!Q79)/2</f>
        <v>0</v>
      </c>
      <c r="O79" s="46">
        <f>('伊沢'!R79 + '沼田'!R79)/2</f>
        <v>0.5</v>
      </c>
      <c r="P79" s="46">
        <f>('伊沢'!S79 + '沼田'!S79)/2</f>
        <v>0.5</v>
      </c>
      <c r="Q79" s="46">
        <f>('伊沢'!T79 + '沼田'!T79)/2</f>
        <v>0</v>
      </c>
      <c r="R79" s="46" t="str">
        <f t="shared" si="1"/>
        <v>7</v>
      </c>
      <c r="S79" s="46" t="str">
        <f>IFERROR(
  VLOOKUP(A79, '区分マスタ'!A:B, 2, FALSE),
  "未分類"
)</f>
        <v>あり</v>
      </c>
      <c r="T79" s="46" t="str">
        <f>IFERROR(
  VLOOKUP(A79, '区分マスタ'!A:O, 4, FALSE),
  "未分類"
)</f>
        <v>高位</v>
      </c>
      <c r="U79" s="46" t="str">
        <f>IFERROR(
  VLOOKUP(A79, '区分マスタ'!A:P, 6, FALSE),
  "未分類"
)</f>
        <v>高位</v>
      </c>
      <c r="V79" s="46" t="str">
        <f>IFERROR(
  VLOOKUP(A79, '区分マスタ'!A:P, 8, FALSE),
  "未分類")</f>
        <v>高位</v>
      </c>
      <c r="W79" s="46" t="str">
        <f>IFERROR(
  VLOOKUP(A79, '区分マスタ'!A:Q, 10, FALSE),
  "未分類")</f>
        <v>高位</v>
      </c>
    </row>
    <row r="80">
      <c r="A80" s="44" t="s">
        <v>416</v>
      </c>
      <c r="B80" s="46" t="str">
        <f>'伊沢'!B80</f>
        <v>一般の人</v>
      </c>
      <c r="C80" s="46" t="str">
        <f>'伊沢'!C80</f>
        <v>ゆるキャラ</v>
      </c>
      <c r="D80" s="46" t="str">
        <f>'伊沢'!D80</f>
        <v>特になし</v>
      </c>
      <c r="E80" s="47">
        <f>'伊沢'!E80</f>
        <v>44673</v>
      </c>
      <c r="F80" s="46">
        <f>('伊沢'!I80 + '沼田'!I80)/2</f>
        <v>0</v>
      </c>
      <c r="G80" s="46">
        <f>('伊沢'!J80 + '沼田'!J80)/2</f>
        <v>1</v>
      </c>
      <c r="H80" s="46">
        <f>('伊沢'!K80 + '沼田'!K80)/2</f>
        <v>0</v>
      </c>
      <c r="I80" s="46">
        <f>('伊沢'!L80 + '沼田'!L80)/2</f>
        <v>0.5</v>
      </c>
      <c r="J80" s="46">
        <f>('伊沢'!M80 + '沼田'!M80)/2</f>
        <v>0.5</v>
      </c>
      <c r="K80" s="46">
        <f>('伊沢'!N80 + '沼田'!N80)/2</f>
        <v>0</v>
      </c>
      <c r="L80" s="46">
        <f>('伊沢'!O80 + '沼田'!O80)/2</f>
        <v>1</v>
      </c>
      <c r="M80" s="46">
        <f>('伊沢'!P80 + '沼田'!P80)/2</f>
        <v>0</v>
      </c>
      <c r="N80" s="46">
        <f>('伊沢'!Q80 + '沼田'!Q80)/2</f>
        <v>0</v>
      </c>
      <c r="O80" s="46">
        <f>('伊沢'!R80 + '沼田'!R80)/2</f>
        <v>0</v>
      </c>
      <c r="P80" s="46">
        <f>('伊沢'!S80 + '沼田'!S80)/2</f>
        <v>0</v>
      </c>
      <c r="Q80" s="46">
        <f>('伊沢'!T80 + '沼田'!T80)/2</f>
        <v>0</v>
      </c>
      <c r="R80" s="46" t="str">
        <f t="shared" si="1"/>
        <v>7</v>
      </c>
      <c r="S80" s="46" t="str">
        <f>IFERROR(
  VLOOKUP(A80, '区分マスタ'!A:B, 2, FALSE),
  "未分類"
)</f>
        <v>なし</v>
      </c>
      <c r="T80" s="46" t="str">
        <f>IFERROR(
  VLOOKUP(A80, '区分マスタ'!A:O, 4, FALSE),
  "未分類"
)</f>
        <v>低位</v>
      </c>
      <c r="U80" s="46" t="str">
        <f>IFERROR(
  VLOOKUP(A80, '区分マスタ'!A:P, 6, FALSE),
  "未分類"
)</f>
        <v>低位</v>
      </c>
      <c r="V80" s="46" t="str">
        <f>IFERROR(
  VLOOKUP(A80, '区分マスタ'!A:P, 8, FALSE),
  "未分類")</f>
        <v>低位</v>
      </c>
      <c r="W80" s="46" t="str">
        <f>IFERROR(
  VLOOKUP(A80, '区分マスタ'!A:Q, 10, FALSE),
  "未分類")</f>
        <v>低位</v>
      </c>
    </row>
    <row r="81">
      <c r="A81" s="44" t="s">
        <v>430</v>
      </c>
      <c r="B81" s="46" t="str">
        <f>'伊沢'!B81</f>
        <v>イベント参加者</v>
      </c>
      <c r="C81" s="46" t="str">
        <f>'伊沢'!C81</f>
        <v>ゆるキャラ</v>
      </c>
      <c r="D81" s="46" t="str">
        <f>'伊沢'!D81</f>
        <v>特になし</v>
      </c>
      <c r="E81" s="47">
        <f>'伊沢'!E81</f>
        <v>44735</v>
      </c>
      <c r="F81" s="46">
        <f>('伊沢'!I81 + '沼田'!I81)/2</f>
        <v>1</v>
      </c>
      <c r="G81" s="46">
        <f>('伊沢'!J81 + '沼田'!J81)/2</f>
        <v>1</v>
      </c>
      <c r="H81" s="46">
        <f>('伊沢'!K81 + '沼田'!K81)/2</f>
        <v>0</v>
      </c>
      <c r="I81" s="46">
        <f>('伊沢'!L81 + '沼田'!L81)/2</f>
        <v>0</v>
      </c>
      <c r="J81" s="46">
        <f>('伊沢'!M81 + '沼田'!M81)/2</f>
        <v>0.5</v>
      </c>
      <c r="K81" s="46">
        <f>('伊沢'!N81 + '沼田'!N81)/2</f>
        <v>0</v>
      </c>
      <c r="L81" s="46">
        <f>('伊沢'!O81 + '沼田'!O81)/2</f>
        <v>0</v>
      </c>
      <c r="M81" s="46">
        <f>('伊沢'!P81 + '沼田'!P81)/2</f>
        <v>0</v>
      </c>
      <c r="N81" s="46">
        <f>('伊沢'!Q81 + '沼田'!Q81)/2</f>
        <v>0</v>
      </c>
      <c r="O81" s="46">
        <f>('伊沢'!R81 + '沼田'!R81)/2</f>
        <v>0</v>
      </c>
      <c r="P81" s="46">
        <f>('伊沢'!S81 + '沼田'!S81)/2</f>
        <v>0</v>
      </c>
      <c r="Q81" s="46">
        <f>('伊沢'!T81 + '沼田'!T81)/2</f>
        <v>0</v>
      </c>
      <c r="R81" s="46" t="str">
        <f t="shared" si="1"/>
        <v>7</v>
      </c>
      <c r="S81" s="46" t="str">
        <f>IFERROR(
  VLOOKUP(A81, '区分マスタ'!A:B, 2, FALSE),
  "未分類"
)</f>
        <v>なし</v>
      </c>
      <c r="T81" s="46" t="str">
        <f>IFERROR(
  VLOOKUP(A81, '区分マスタ'!A:O, 4, FALSE),
  "未分類"
)</f>
        <v>低位</v>
      </c>
      <c r="U81" s="46" t="str">
        <f>IFERROR(
  VLOOKUP(A81, '区分マスタ'!A:P, 6, FALSE),
  "未分類"
)</f>
        <v>低位</v>
      </c>
      <c r="V81" s="46" t="str">
        <f>IFERROR(
  VLOOKUP(A81, '区分マスタ'!A:P, 8, FALSE),
  "未分類")</f>
        <v>低位</v>
      </c>
      <c r="W81" s="46" t="str">
        <f>IFERROR(
  VLOOKUP(A81, '区分マスタ'!A:Q, 10, FALSE),
  "未分類")</f>
        <v>高位</v>
      </c>
    </row>
    <row r="82">
      <c r="A82" s="44" t="s">
        <v>430</v>
      </c>
      <c r="B82" s="46" t="str">
        <f>'伊沢'!B82</f>
        <v>一般の人</v>
      </c>
      <c r="C82" s="46" t="str">
        <f>'伊沢'!C82</f>
        <v>ゆるキャラ</v>
      </c>
      <c r="D82" s="46" t="str">
        <f>'伊沢'!D82</f>
        <v>特になし</v>
      </c>
      <c r="E82" s="47">
        <f>'伊沢'!E82</f>
        <v>44712</v>
      </c>
      <c r="F82" s="46">
        <f>('伊沢'!I82 + '沼田'!I82)/2</f>
        <v>0</v>
      </c>
      <c r="G82" s="46">
        <f>('伊沢'!J82 + '沼田'!J82)/2</f>
        <v>1</v>
      </c>
      <c r="H82" s="46">
        <f>('伊沢'!K82 + '沼田'!K82)/2</f>
        <v>0</v>
      </c>
      <c r="I82" s="46">
        <f>('伊沢'!L82 + '沼田'!L82)/2</f>
        <v>0</v>
      </c>
      <c r="J82" s="46">
        <f>('伊沢'!M82 + '沼田'!M82)/2</f>
        <v>0.5</v>
      </c>
      <c r="K82" s="46">
        <f>('伊沢'!N82 + '沼田'!N82)/2</f>
        <v>0</v>
      </c>
      <c r="L82" s="46">
        <f>('伊沢'!O82 + '沼田'!O82)/2</f>
        <v>0.5</v>
      </c>
      <c r="M82" s="46">
        <f>('伊沢'!P82 + '沼田'!P82)/2</f>
        <v>0</v>
      </c>
      <c r="N82" s="46">
        <f>('伊沢'!Q82 + '沼田'!Q82)/2</f>
        <v>0</v>
      </c>
      <c r="O82" s="46">
        <f>('伊沢'!R82 + '沼田'!R82)/2</f>
        <v>1</v>
      </c>
      <c r="P82" s="46">
        <f>('伊沢'!S82 + '沼田'!S82)/2</f>
        <v>0</v>
      </c>
      <c r="Q82" s="46">
        <f>('伊沢'!T82 + '沼田'!T82)/2</f>
        <v>0</v>
      </c>
      <c r="R82" s="46" t="str">
        <f t="shared" si="1"/>
        <v>7</v>
      </c>
      <c r="S82" s="46" t="str">
        <f>IFERROR(
  VLOOKUP(A82, '区分マスタ'!A:B, 2, FALSE),
  "未分類"
)</f>
        <v>なし</v>
      </c>
      <c r="T82" s="46" t="str">
        <f>IFERROR(
  VLOOKUP(A82, '区分マスタ'!A:O, 4, FALSE),
  "未分類"
)</f>
        <v>低位</v>
      </c>
      <c r="U82" s="46" t="str">
        <f>IFERROR(
  VLOOKUP(A82, '区分マスタ'!A:P, 6, FALSE),
  "未分類"
)</f>
        <v>低位</v>
      </c>
      <c r="V82" s="46" t="str">
        <f>IFERROR(
  VLOOKUP(A82, '区分マスタ'!A:P, 8, FALSE),
  "未分類")</f>
        <v>低位</v>
      </c>
      <c r="W82" s="46" t="str">
        <f>IFERROR(
  VLOOKUP(A82, '区分マスタ'!A:Q, 10, FALSE),
  "未分類")</f>
        <v>高位</v>
      </c>
    </row>
    <row r="83">
      <c r="A83" s="44" t="s">
        <v>434</v>
      </c>
      <c r="B83" s="46" t="str">
        <f>'伊沢'!B83</f>
        <v>一般の人</v>
      </c>
      <c r="C83" s="46" t="str">
        <f>'伊沢'!C83</f>
        <v>ゆるキャラ・パワポレベル</v>
      </c>
      <c r="D83" s="46" t="str">
        <f>'伊沢'!D83</f>
        <v>特になし</v>
      </c>
      <c r="E83" s="47">
        <f>'伊沢'!E83</f>
        <v>44232</v>
      </c>
      <c r="F83" s="46">
        <f>('伊沢'!I83 + '沼田'!I83)/2</f>
        <v>0</v>
      </c>
      <c r="G83" s="46">
        <f>('伊沢'!J83 + '沼田'!J83)/2</f>
        <v>1</v>
      </c>
      <c r="H83" s="46">
        <f>('伊沢'!K83 + '沼田'!K83)/2</f>
        <v>0</v>
      </c>
      <c r="I83" s="46">
        <f>('伊沢'!L83 + '沼田'!L83)/2</f>
        <v>0</v>
      </c>
      <c r="J83" s="46">
        <f>('伊沢'!M83 + '沼田'!M83)/2</f>
        <v>0</v>
      </c>
      <c r="K83" s="46">
        <f>('伊沢'!N83 + '沼田'!N83)/2</f>
        <v>0</v>
      </c>
      <c r="L83" s="46">
        <f>('伊沢'!O83 + '沼田'!O83)/2</f>
        <v>0.5</v>
      </c>
      <c r="M83" s="46">
        <f>('伊沢'!P83 + '沼田'!P83)/2</f>
        <v>0.5</v>
      </c>
      <c r="N83" s="46">
        <f>('伊沢'!Q83 + '沼田'!Q83)/2</f>
        <v>0</v>
      </c>
      <c r="O83" s="46">
        <f>('伊沢'!R83 + '沼田'!R83)/2</f>
        <v>0.5</v>
      </c>
      <c r="P83" s="46">
        <f>('伊沢'!S83 + '沼田'!S83)/2</f>
        <v>0</v>
      </c>
      <c r="Q83" s="46">
        <f>('伊沢'!T83 + '沼田'!T83)/2</f>
        <v>0</v>
      </c>
      <c r="R83" s="46" t="str">
        <f t="shared" si="1"/>
        <v>4</v>
      </c>
      <c r="S83" s="46" t="str">
        <f>IFERROR(
  VLOOKUP(A83, '区分マスタ'!A:B, 2, FALSE),
  "未分類"
)</f>
        <v>あり</v>
      </c>
      <c r="T83" s="46" t="str">
        <f>IFERROR(
  VLOOKUP(A83, '区分マスタ'!A:O, 4, FALSE),
  "未分類"
)</f>
        <v>低位</v>
      </c>
      <c r="U83" s="46" t="str">
        <f>IFERROR(
  VLOOKUP(A83, '区分マスタ'!A:P, 6, FALSE),
  "未分類"
)</f>
        <v>低位</v>
      </c>
      <c r="V83" s="46" t="str">
        <f>IFERROR(
  VLOOKUP(A83, '区分マスタ'!A:P, 8, FALSE),
  "未分類")</f>
        <v>低位</v>
      </c>
      <c r="W83" s="46" t="str">
        <f>IFERROR(
  VLOOKUP(A83, '区分マスタ'!A:Q, 10, FALSE),
  "未分類")</f>
        <v>高位</v>
      </c>
    </row>
    <row r="84">
      <c r="A84" s="44" t="s">
        <v>434</v>
      </c>
      <c r="B84" s="46" t="str">
        <f>'伊沢'!B84</f>
        <v>一般の人</v>
      </c>
      <c r="C84" s="46" t="str">
        <f>'伊沢'!C84</f>
        <v>ゆるキャラ・パワポレベル</v>
      </c>
      <c r="D84" s="46" t="str">
        <f>'伊沢'!D84</f>
        <v>特になし</v>
      </c>
      <c r="E84" s="47">
        <f>'伊沢'!E84</f>
        <v>44152</v>
      </c>
      <c r="F84" s="46">
        <f>('伊沢'!I84 + '沼田'!I84)/2</f>
        <v>1</v>
      </c>
      <c r="G84" s="46">
        <f>('伊沢'!J84 + '沼田'!J84)/2</f>
        <v>1</v>
      </c>
      <c r="H84" s="46">
        <f>('伊沢'!K84 + '沼田'!K84)/2</f>
        <v>0.5</v>
      </c>
      <c r="I84" s="46">
        <f>('伊沢'!L84 + '沼田'!L84)/2</f>
        <v>0</v>
      </c>
      <c r="J84" s="46">
        <f>('伊沢'!M84 + '沼田'!M84)/2</f>
        <v>0</v>
      </c>
      <c r="K84" s="46">
        <f>('伊沢'!N84 + '沼田'!N84)/2</f>
        <v>0</v>
      </c>
      <c r="L84" s="46">
        <f>('伊沢'!O84 + '沼田'!O84)/2</f>
        <v>0.5</v>
      </c>
      <c r="M84" s="46">
        <f>('伊沢'!P84 + '沼田'!P84)/2</f>
        <v>0.5</v>
      </c>
      <c r="N84" s="46">
        <f>('伊沢'!Q84 + '沼田'!Q84)/2</f>
        <v>0</v>
      </c>
      <c r="O84" s="46">
        <f>('伊沢'!R84 + '沼田'!R84)/2</f>
        <v>1</v>
      </c>
      <c r="P84" s="46">
        <f>('伊沢'!S84 + '沼田'!S84)/2</f>
        <v>0</v>
      </c>
      <c r="Q84" s="46">
        <f>('伊沢'!T84 + '沼田'!T84)/2</f>
        <v>0</v>
      </c>
      <c r="R84" s="46" t="str">
        <f t="shared" si="1"/>
        <v>3</v>
      </c>
      <c r="S84" s="46" t="str">
        <f>IFERROR(
  VLOOKUP(A84, '区分マスタ'!A:B, 2, FALSE),
  "未分類"
)</f>
        <v>あり</v>
      </c>
      <c r="T84" s="46" t="str">
        <f>IFERROR(
  VLOOKUP(A84, '区分マスタ'!A:O, 4, FALSE),
  "未分類"
)</f>
        <v>低位</v>
      </c>
      <c r="U84" s="46" t="str">
        <f>IFERROR(
  VLOOKUP(A84, '区分マスタ'!A:P, 6, FALSE),
  "未分類"
)</f>
        <v>低位</v>
      </c>
      <c r="V84" s="46" t="str">
        <f>IFERROR(
  VLOOKUP(A84, '区分マスタ'!A:P, 8, FALSE),
  "未分類")</f>
        <v>低位</v>
      </c>
      <c r="W84" s="46" t="str">
        <f>IFERROR(
  VLOOKUP(A84, '区分マスタ'!A:Q, 10, FALSE),
  "未分類")</f>
        <v>高位</v>
      </c>
    </row>
    <row r="85">
      <c r="A85" s="44" t="s">
        <v>434</v>
      </c>
      <c r="B85" s="46" t="str">
        <f>'伊沢'!B85</f>
        <v>飲食店</v>
      </c>
      <c r="C85" s="46" t="str">
        <f>'伊沢'!C85</f>
        <v>ゆるキャラ・パワポレベル</v>
      </c>
      <c r="D85" s="46" t="str">
        <f>'伊沢'!D85</f>
        <v>当店の頑張り？</v>
      </c>
      <c r="E85" s="47">
        <f>'伊沢'!E85</f>
        <v>44230</v>
      </c>
      <c r="F85" s="46">
        <f>('伊沢'!I85 + '沼田'!I85)/2</f>
        <v>0</v>
      </c>
      <c r="G85" s="46">
        <f>('伊沢'!J85 + '沼田'!J85)/2</f>
        <v>1</v>
      </c>
      <c r="H85" s="46">
        <f>('伊沢'!K85 + '沼田'!K85)/2</f>
        <v>0</v>
      </c>
      <c r="I85" s="46">
        <f>('伊沢'!L85 + '沼田'!L85)/2</f>
        <v>0</v>
      </c>
      <c r="J85" s="46">
        <f>('伊沢'!M85 + '沼田'!M85)/2</f>
        <v>0.5</v>
      </c>
      <c r="K85" s="46">
        <f>('伊沢'!N85 + '沼田'!N85)/2</f>
        <v>0</v>
      </c>
      <c r="L85" s="46">
        <f>('伊沢'!O85 + '沼田'!O85)/2</f>
        <v>0</v>
      </c>
      <c r="M85" s="46">
        <f>('伊沢'!P85 + '沼田'!P85)/2</f>
        <v>0</v>
      </c>
      <c r="N85" s="46">
        <f>('伊沢'!Q85 + '沼田'!Q85)/2</f>
        <v>0</v>
      </c>
      <c r="O85" s="46">
        <f>('伊沢'!R85 + '沼田'!R85)/2</f>
        <v>0</v>
      </c>
      <c r="P85" s="46">
        <f>('伊沢'!S85 + '沼田'!S85)/2</f>
        <v>0</v>
      </c>
      <c r="Q85" s="46">
        <f>('伊沢'!T85 + '沼田'!T85)/2</f>
        <v>0</v>
      </c>
      <c r="R85" s="46" t="str">
        <f t="shared" si="1"/>
        <v>4</v>
      </c>
      <c r="S85" s="46" t="str">
        <f>IFERROR(
  VLOOKUP(A85, '区分マスタ'!A:B, 2, FALSE),
  "未分類"
)</f>
        <v>あり</v>
      </c>
      <c r="T85" s="46" t="str">
        <f>IFERROR(
  VLOOKUP(A85, '区分マスタ'!A:O, 4, FALSE),
  "未分類"
)</f>
        <v>低位</v>
      </c>
      <c r="U85" s="46" t="str">
        <f>IFERROR(
  VLOOKUP(A85, '区分マスタ'!A:P, 6, FALSE),
  "未分類"
)</f>
        <v>低位</v>
      </c>
      <c r="V85" s="46" t="str">
        <f>IFERROR(
  VLOOKUP(A85, '区分マスタ'!A:P, 8, FALSE),
  "未分類")</f>
        <v>低位</v>
      </c>
      <c r="W85" s="46" t="str">
        <f>IFERROR(
  VLOOKUP(A85, '区分マスタ'!A:Q, 10, FALSE),
  "未分類")</f>
        <v>高位</v>
      </c>
    </row>
    <row r="86">
      <c r="A86" s="44" t="s">
        <v>430</v>
      </c>
      <c r="B86" s="46" t="str">
        <f>'伊沢'!B86</f>
        <v>一般の人</v>
      </c>
      <c r="C86" s="46" t="str">
        <f>'伊沢'!C86</f>
        <v>ゆるキャラ</v>
      </c>
      <c r="D86" s="46" t="str">
        <f>'伊沢'!D86</f>
        <v>特になし</v>
      </c>
      <c r="E86" s="47">
        <f>'伊沢'!E86</f>
        <v>44867</v>
      </c>
      <c r="F86" s="46">
        <f>('伊沢'!I86 + '沼田'!I86)/2</f>
        <v>1</v>
      </c>
      <c r="G86" s="46">
        <f>('伊沢'!J86 + '沼田'!J86)/2</f>
        <v>0</v>
      </c>
      <c r="H86" s="46">
        <f>('伊沢'!K86 + '沼田'!K86)/2</f>
        <v>1</v>
      </c>
      <c r="I86" s="46">
        <f>('伊沢'!L86 + '沼田'!L86)/2</f>
        <v>0</v>
      </c>
      <c r="J86" s="46">
        <f>('伊沢'!M86 + '沼田'!M86)/2</f>
        <v>0</v>
      </c>
      <c r="K86" s="46">
        <f>('伊沢'!N86 + '沼田'!N86)/2</f>
        <v>0</v>
      </c>
      <c r="L86" s="46">
        <f>('伊沢'!O86 + '沼田'!O86)/2</f>
        <v>0</v>
      </c>
      <c r="M86" s="46">
        <f>('伊沢'!P86 + '沼田'!P86)/2</f>
        <v>0</v>
      </c>
      <c r="N86" s="46">
        <f>('伊沢'!Q86 + '沼田'!Q86)/2</f>
        <v>0</v>
      </c>
      <c r="O86" s="46">
        <f>('伊沢'!R86 + '沼田'!R86)/2</f>
        <v>0.5</v>
      </c>
      <c r="P86" s="46">
        <f>('伊沢'!S86 + '沼田'!S86)/2</f>
        <v>0</v>
      </c>
      <c r="Q86" s="46">
        <f>('伊沢'!T86 + '沼田'!T86)/2</f>
        <v>0</v>
      </c>
      <c r="R86" s="46" t="str">
        <f t="shared" si="1"/>
        <v>8</v>
      </c>
      <c r="S86" s="46" t="str">
        <f>IFERROR(
  VLOOKUP(A86, '区分マスタ'!A:B, 2, FALSE),
  "未分類"
)</f>
        <v>なし</v>
      </c>
      <c r="T86" s="46" t="str">
        <f>IFERROR(
  VLOOKUP(A86, '区分マスタ'!A:O, 4, FALSE),
  "未分類"
)</f>
        <v>低位</v>
      </c>
      <c r="U86" s="46" t="str">
        <f>IFERROR(
  VLOOKUP(A86, '区分マスタ'!A:P, 6, FALSE),
  "未分類"
)</f>
        <v>低位</v>
      </c>
      <c r="V86" s="46" t="str">
        <f>IFERROR(
  VLOOKUP(A86, '区分マスタ'!A:P, 8, FALSE),
  "未分類")</f>
        <v>低位</v>
      </c>
      <c r="W86" s="46" t="str">
        <f>IFERROR(
  VLOOKUP(A86, '区分マスタ'!A:Q, 10, FALSE),
  "未分類")</f>
        <v>高位</v>
      </c>
    </row>
    <row r="87">
      <c r="A87" s="44" t="s">
        <v>426</v>
      </c>
      <c r="B87" s="46" t="str">
        <f>'伊沢'!B87</f>
        <v>一般の人</v>
      </c>
      <c r="C87" s="46" t="str">
        <f>'伊沢'!C87</f>
        <v>ゆるキャラ</v>
      </c>
      <c r="D87" s="46" t="str">
        <f>'伊沢'!D87</f>
        <v>特になし</v>
      </c>
      <c r="E87" s="47">
        <f>'伊沢'!E87</f>
        <v>44144</v>
      </c>
      <c r="F87" s="46">
        <f>('伊沢'!I87 + '沼田'!I87)/2</f>
        <v>1</v>
      </c>
      <c r="G87" s="46">
        <f>('伊沢'!J87 + '沼田'!J87)/2</f>
        <v>1</v>
      </c>
      <c r="H87" s="46">
        <f>('伊沢'!K87 + '沼田'!K87)/2</f>
        <v>0</v>
      </c>
      <c r="I87" s="46">
        <f>('伊沢'!L87 + '沼田'!L87)/2</f>
        <v>0</v>
      </c>
      <c r="J87" s="46">
        <f>('伊沢'!M87 + '沼田'!M87)/2</f>
        <v>1</v>
      </c>
      <c r="K87" s="46">
        <f>('伊沢'!N87 + '沼田'!N87)/2</f>
        <v>0</v>
      </c>
      <c r="L87" s="46">
        <f>('伊沢'!O87 + '沼田'!O87)/2</f>
        <v>1</v>
      </c>
      <c r="M87" s="46">
        <f>('伊沢'!P87 + '沼田'!P87)/2</f>
        <v>0.5</v>
      </c>
      <c r="N87" s="46">
        <f>('伊沢'!Q87 + '沼田'!Q87)/2</f>
        <v>0</v>
      </c>
      <c r="O87" s="46">
        <f>('伊沢'!R87 + '沼田'!R87)/2</f>
        <v>0</v>
      </c>
      <c r="P87" s="46">
        <f>('伊沢'!S87 + '沼田'!S87)/2</f>
        <v>1</v>
      </c>
      <c r="Q87" s="46">
        <f>('伊沢'!T87 + '沼田'!T87)/2</f>
        <v>0</v>
      </c>
      <c r="R87" s="46" t="str">
        <f t="shared" si="1"/>
        <v>3</v>
      </c>
      <c r="S87" s="46" t="str">
        <f>IFERROR(
  VLOOKUP(A87, '区分マスタ'!A:B, 2, FALSE),
  "未分類"
)</f>
        <v>あり</v>
      </c>
      <c r="T87" s="46" t="str">
        <f>IFERROR(
  VLOOKUP(A87, '区分マスタ'!A:O, 4, FALSE),
  "未分類"
)</f>
        <v>高位</v>
      </c>
      <c r="U87" s="46" t="str">
        <f>IFERROR(
  VLOOKUP(A87, '区分マスタ'!A:P, 6, FALSE),
  "未分類"
)</f>
        <v>高位</v>
      </c>
      <c r="V87" s="46" t="str">
        <f>IFERROR(
  VLOOKUP(A87, '区分マスタ'!A:P, 8, FALSE),
  "未分類")</f>
        <v>高位</v>
      </c>
      <c r="W87" s="46" t="str">
        <f>IFERROR(
  VLOOKUP(A87, '区分マスタ'!A:Q, 10, FALSE),
  "未分類")</f>
        <v>高位</v>
      </c>
    </row>
    <row r="88">
      <c r="A88" s="44" t="s">
        <v>69</v>
      </c>
      <c r="B88" s="46" t="str">
        <f>'伊沢'!B88</f>
        <v>一般の人</v>
      </c>
      <c r="C88" s="46" t="str">
        <f>'伊沢'!C88</f>
        <v>イラストあり・ハイクオリティ</v>
      </c>
      <c r="D88" s="46" t="str">
        <f>'伊沢'!D88</f>
        <v>特になし</v>
      </c>
      <c r="E88" s="47">
        <f>'伊沢'!E88</f>
        <v>44845</v>
      </c>
      <c r="F88" s="46">
        <f>('伊沢'!I88 + '沼田'!I88)/2</f>
        <v>1</v>
      </c>
      <c r="G88" s="46">
        <f>('伊沢'!J88 + '沼田'!J88)/2</f>
        <v>1</v>
      </c>
      <c r="H88" s="46">
        <f>('伊沢'!K88 + '沼田'!K88)/2</f>
        <v>1</v>
      </c>
      <c r="I88" s="46">
        <f>('伊沢'!L88 + '沼田'!L88)/2</f>
        <v>0</v>
      </c>
      <c r="J88" s="46">
        <f>('伊沢'!M88 + '沼田'!M88)/2</f>
        <v>0</v>
      </c>
      <c r="K88" s="46">
        <f>('伊沢'!N88 + '沼田'!N88)/2</f>
        <v>0</v>
      </c>
      <c r="L88" s="46">
        <f>('伊沢'!O88 + '沼田'!O88)/2</f>
        <v>1</v>
      </c>
      <c r="M88" s="46">
        <f>('伊沢'!P88 + '沼田'!P88)/2</f>
        <v>0</v>
      </c>
      <c r="N88" s="46">
        <f>('伊沢'!Q88 + '沼田'!Q88)/2</f>
        <v>0</v>
      </c>
      <c r="O88" s="46">
        <f>('伊沢'!R88 + '沼田'!R88)/2</f>
        <v>0</v>
      </c>
      <c r="P88" s="46">
        <f>('伊沢'!S88 + '沼田'!S88)/2</f>
        <v>0</v>
      </c>
      <c r="Q88" s="46">
        <f>('伊沢'!T88 + '沼田'!T88)/2</f>
        <v>0</v>
      </c>
      <c r="R88" s="46" t="str">
        <f t="shared" si="1"/>
        <v>8</v>
      </c>
      <c r="S88" s="46" t="str">
        <f>IFERROR(
  VLOOKUP(A88, '区分マスタ'!A:B, 2, FALSE),
  "未分類"
)</f>
        <v>なし</v>
      </c>
      <c r="T88" s="46" t="str">
        <f>IFERROR(
  VLOOKUP(A88, '区分マスタ'!A:O, 4, FALSE),
  "未分類"
)</f>
        <v>低位</v>
      </c>
      <c r="U88" s="46" t="str">
        <f>IFERROR(
  VLOOKUP(A88, '区分マスタ'!A:P, 6, FALSE),
  "未分類"
)</f>
        <v>低位</v>
      </c>
      <c r="V88" s="46" t="str">
        <f>IFERROR(
  VLOOKUP(A88, '区分マスタ'!A:P, 8, FALSE),
  "未分類")</f>
        <v>低位</v>
      </c>
      <c r="W88" s="46" t="str">
        <f>IFERROR(
  VLOOKUP(A88, '区分マスタ'!A:Q, 10, FALSE),
  "未分類")</f>
        <v>低位</v>
      </c>
    </row>
    <row r="89">
      <c r="A89" s="44" t="s">
        <v>435</v>
      </c>
      <c r="B89" s="46" t="str">
        <f>'伊沢'!B89</f>
        <v>一般の人</v>
      </c>
      <c r="C89" s="46" t="str">
        <f>'伊沢'!C89</f>
        <v>ゆるキャラ</v>
      </c>
      <c r="D89" s="46" t="str">
        <f>'伊沢'!D89</f>
        <v>特になし</v>
      </c>
      <c r="E89" s="47">
        <f>'伊沢'!E89</f>
        <v>44867</v>
      </c>
      <c r="F89" s="46">
        <f>('伊沢'!I89 + '沼田'!I89)/2</f>
        <v>0</v>
      </c>
      <c r="G89" s="46">
        <f>('伊沢'!J89 + '沼田'!J89)/2</f>
        <v>0.5</v>
      </c>
      <c r="H89" s="46">
        <f>('伊沢'!K89 + '沼田'!K89)/2</f>
        <v>0</v>
      </c>
      <c r="I89" s="46">
        <f>('伊沢'!L89 + '沼田'!L89)/2</f>
        <v>0</v>
      </c>
      <c r="J89" s="46">
        <f>('伊沢'!M89 + '沼田'!M89)/2</f>
        <v>0</v>
      </c>
      <c r="K89" s="46">
        <f>('伊沢'!N89 + '沼田'!N89)/2</f>
        <v>0</v>
      </c>
      <c r="L89" s="46">
        <f>('伊沢'!O89 + '沼田'!O89)/2</f>
        <v>0.5</v>
      </c>
      <c r="M89" s="46">
        <f>('伊沢'!P89 + '沼田'!P89)/2</f>
        <v>0</v>
      </c>
      <c r="N89" s="46">
        <f>('伊沢'!Q89 + '沼田'!Q89)/2</f>
        <v>0</v>
      </c>
      <c r="O89" s="46">
        <f>('伊沢'!R89 + '沼田'!R89)/2</f>
        <v>0.5</v>
      </c>
      <c r="P89" s="46">
        <f>('伊沢'!S89 + '沼田'!S89)/2</f>
        <v>0</v>
      </c>
      <c r="Q89" s="46">
        <f>('伊沢'!T89 + '沼田'!T89)/2</f>
        <v>0</v>
      </c>
      <c r="R89" s="46" t="str">
        <f t="shared" si="1"/>
        <v>8</v>
      </c>
      <c r="S89" s="46" t="str">
        <f>IFERROR(
  VLOOKUP(A89, '区分マスタ'!A:B, 2, FALSE),
  "未分類"
)</f>
        <v>なし</v>
      </c>
      <c r="T89" s="46" t="str">
        <f>IFERROR(
  VLOOKUP(A89, '区分マスタ'!A:O, 4, FALSE),
  "未分類"
)</f>
        <v>低位</v>
      </c>
      <c r="U89" s="46" t="str">
        <f>IFERROR(
  VLOOKUP(A89, '区分マスタ'!A:P, 6, FALSE),
  "未分類"
)</f>
        <v>低位</v>
      </c>
      <c r="V89" s="46" t="str">
        <f>IFERROR(
  VLOOKUP(A89, '区分マスタ'!A:P, 8, FALSE),
  "未分類")</f>
        <v>高位</v>
      </c>
      <c r="W89" s="46" t="str">
        <f>IFERROR(
  VLOOKUP(A89, '区分マスタ'!A:Q, 10, FALSE),
  "未分類")</f>
        <v>高位</v>
      </c>
    </row>
    <row r="90">
      <c r="A90" s="44" t="s">
        <v>216</v>
      </c>
      <c r="B90" s="46" t="str">
        <f>'伊沢'!B90</f>
        <v>一般の人</v>
      </c>
      <c r="C90" s="46" t="str">
        <f>'伊沢'!C90</f>
        <v>パワポレベル</v>
      </c>
      <c r="D90" s="46" t="str">
        <f>'伊沢'!D90</f>
        <v>従来型ワクチンを上回る効果の定義</v>
      </c>
      <c r="E90" s="47">
        <f>'伊沢'!E90</f>
        <v>44881</v>
      </c>
      <c r="F90" s="46">
        <f>('伊沢'!I90 + '沼田'!I90)/2</f>
        <v>0.5</v>
      </c>
      <c r="G90" s="46">
        <f>('伊沢'!J90 + '沼田'!J90)/2</f>
        <v>1</v>
      </c>
      <c r="H90" s="46">
        <f>('伊沢'!K90 + '沼田'!K90)/2</f>
        <v>1</v>
      </c>
      <c r="I90" s="46">
        <f>('伊沢'!L90 + '沼田'!L90)/2</f>
        <v>0</v>
      </c>
      <c r="J90" s="46">
        <f>('伊沢'!M90 + '沼田'!M90)/2</f>
        <v>1</v>
      </c>
      <c r="K90" s="46">
        <f>('伊沢'!N90 + '沼田'!N90)/2</f>
        <v>0</v>
      </c>
      <c r="L90" s="46">
        <f>('伊沢'!O90 + '沼田'!O90)/2</f>
        <v>0.5</v>
      </c>
      <c r="M90" s="46">
        <f>('伊沢'!P90 + '沼田'!P90)/2</f>
        <v>0</v>
      </c>
      <c r="N90" s="46">
        <f>('伊沢'!Q90 + '沼田'!Q90)/2</f>
        <v>0</v>
      </c>
      <c r="O90" s="46">
        <f>('伊沢'!R90 + '沼田'!R90)/2</f>
        <v>0</v>
      </c>
      <c r="P90" s="46">
        <f>('伊沢'!S90 + '沼田'!S90)/2</f>
        <v>0</v>
      </c>
      <c r="Q90" s="46">
        <f>('伊沢'!T90 + '沼田'!T90)/2</f>
        <v>0</v>
      </c>
      <c r="R90" s="46" t="str">
        <f t="shared" si="1"/>
        <v>8</v>
      </c>
      <c r="S90" s="46" t="str">
        <f>IFERROR(
  VLOOKUP(A90, '区分マスタ'!A:B, 2, FALSE),
  "未分類"
)</f>
        <v>あり</v>
      </c>
      <c r="T90" s="46" t="str">
        <f>IFERROR(
  VLOOKUP(A90, '区分マスタ'!A:O, 4, FALSE),
  "未分類"
)</f>
        <v>高位</v>
      </c>
      <c r="U90" s="46" t="str">
        <f>IFERROR(
  VLOOKUP(A90, '区分マスタ'!A:P, 6, FALSE),
  "未分類"
)</f>
        <v>高位</v>
      </c>
      <c r="V90" s="46" t="str">
        <f>IFERROR(
  VLOOKUP(A90, '区分マスタ'!A:P, 8, FALSE),
  "未分類")</f>
        <v>高位</v>
      </c>
      <c r="W90" s="46" t="str">
        <f>IFERROR(
  VLOOKUP(A90, '区分マスタ'!A:Q, 10, FALSE),
  "未分類")</f>
        <v>高位</v>
      </c>
    </row>
    <row r="91">
      <c r="A91" s="44" t="s">
        <v>174</v>
      </c>
      <c r="B91" s="46" t="str">
        <f>'伊沢'!B91</f>
        <v>学校や職場</v>
      </c>
      <c r="C91" s="46" t="str">
        <f>'伊沢'!C91</f>
        <v>いらすとや</v>
      </c>
      <c r="D91" s="46" t="str">
        <f>'伊沢'!D91</f>
        <v>学校対象の内容の是非</v>
      </c>
      <c r="E91" s="47">
        <f>'伊沢'!E91</f>
        <v>44897</v>
      </c>
      <c r="F91" s="46">
        <f>('伊沢'!I91 + '沼田'!I91)/2</f>
        <v>0.5</v>
      </c>
      <c r="G91" s="46">
        <f>('伊沢'!J91 + '沼田'!J91)/2</f>
        <v>1</v>
      </c>
      <c r="H91" s="46">
        <f>('伊沢'!K91 + '沼田'!K91)/2</f>
        <v>0</v>
      </c>
      <c r="I91" s="46">
        <f>('伊沢'!L91 + '沼田'!L91)/2</f>
        <v>0</v>
      </c>
      <c r="J91" s="46">
        <f>('伊沢'!M91 + '沼田'!M91)/2</f>
        <v>0</v>
      </c>
      <c r="K91" s="46">
        <f>('伊沢'!N91 + '沼田'!N91)/2</f>
        <v>0</v>
      </c>
      <c r="L91" s="46">
        <f>('伊沢'!O91 + '沼田'!O91)/2</f>
        <v>0.5</v>
      </c>
      <c r="M91" s="46">
        <f>('伊沢'!P91 + '沼田'!P91)/2</f>
        <v>0</v>
      </c>
      <c r="N91" s="46">
        <f>('伊沢'!Q91 + '沼田'!Q91)/2</f>
        <v>0</v>
      </c>
      <c r="O91" s="46">
        <f>('伊沢'!R91 + '沼田'!R91)/2</f>
        <v>0</v>
      </c>
      <c r="P91" s="46">
        <f>('伊沢'!S91 + '沼田'!S91)/2</f>
        <v>0</v>
      </c>
      <c r="Q91" s="46">
        <f>('伊沢'!T91 + '沼田'!T91)/2</f>
        <v>0</v>
      </c>
      <c r="R91" s="46" t="str">
        <f t="shared" si="1"/>
        <v>8</v>
      </c>
      <c r="S91" s="46" t="str">
        <f>IFERROR(
  VLOOKUP(A91, '区分マスタ'!A:B, 2, FALSE),
  "未分類"
)</f>
        <v>なし</v>
      </c>
      <c r="T91" s="46" t="str">
        <f>IFERROR(
  VLOOKUP(A91, '区分マスタ'!A:O, 4, FALSE),
  "未分類"
)</f>
        <v>低位</v>
      </c>
      <c r="U91" s="46" t="str">
        <f>IFERROR(
  VLOOKUP(A91, '区分マスタ'!A:P, 6, FALSE),
  "未分類"
)</f>
        <v>低位</v>
      </c>
      <c r="V91" s="46" t="str">
        <f>IFERROR(
  VLOOKUP(A91, '区分マスタ'!A:P, 8, FALSE),
  "未分類")</f>
        <v>低位</v>
      </c>
      <c r="W91" s="46" t="str">
        <f>IFERROR(
  VLOOKUP(A91, '区分マスタ'!A:Q, 10, FALSE),
  "未分類")</f>
        <v>低位</v>
      </c>
    </row>
    <row r="92">
      <c r="A92" s="44" t="s">
        <v>430</v>
      </c>
      <c r="B92" s="46" t="str">
        <f>'伊沢'!B92</f>
        <v>一般の人</v>
      </c>
      <c r="C92" s="46" t="str">
        <f>'伊沢'!C92</f>
        <v>ゆるキャラ</v>
      </c>
      <c r="D92" s="46" t="str">
        <f>'伊沢'!D92</f>
        <v>特になし</v>
      </c>
      <c r="E92" s="47">
        <f>'伊沢'!E92</f>
        <v>44902</v>
      </c>
      <c r="F92" s="46">
        <f>('伊沢'!I92 + '沼田'!I92)/2</f>
        <v>0</v>
      </c>
      <c r="G92" s="46">
        <f>('伊沢'!J92 + '沼田'!J92)/2</f>
        <v>0.5</v>
      </c>
      <c r="H92" s="46">
        <f>('伊沢'!K92 + '沼田'!K92)/2</f>
        <v>0.5</v>
      </c>
      <c r="I92" s="46">
        <f>('伊沢'!L92 + '沼田'!L92)/2</f>
        <v>0</v>
      </c>
      <c r="J92" s="46">
        <f>('伊沢'!M92 + '沼田'!M92)/2</f>
        <v>1</v>
      </c>
      <c r="K92" s="46">
        <f>('伊沢'!N92 + '沼田'!N92)/2</f>
        <v>0.5</v>
      </c>
      <c r="L92" s="46">
        <f>('伊沢'!O92 + '沼田'!O92)/2</f>
        <v>0</v>
      </c>
      <c r="M92" s="46">
        <f>('伊沢'!P92 + '沼田'!P92)/2</f>
        <v>0</v>
      </c>
      <c r="N92" s="46">
        <f>('伊沢'!Q92 + '沼田'!Q92)/2</f>
        <v>0</v>
      </c>
      <c r="O92" s="46">
        <f>('伊沢'!R92 + '沼田'!R92)/2</f>
        <v>0</v>
      </c>
      <c r="P92" s="46">
        <f>('伊沢'!S92 + '沼田'!S92)/2</f>
        <v>0</v>
      </c>
      <c r="Q92" s="46">
        <f>('伊沢'!T92 + '沼田'!T92)/2</f>
        <v>0</v>
      </c>
      <c r="R92" s="46" t="str">
        <f t="shared" si="1"/>
        <v>8</v>
      </c>
      <c r="S92" s="46" t="str">
        <f>IFERROR(
  VLOOKUP(A92, '区分マスタ'!A:B, 2, FALSE),
  "未分類"
)</f>
        <v>なし</v>
      </c>
      <c r="T92" s="46" t="str">
        <f>IFERROR(
  VLOOKUP(A92, '区分マスタ'!A:O, 4, FALSE),
  "未分類"
)</f>
        <v>低位</v>
      </c>
      <c r="U92" s="46" t="str">
        <f>IFERROR(
  VLOOKUP(A92, '区分マスタ'!A:P, 6, FALSE),
  "未分類"
)</f>
        <v>低位</v>
      </c>
      <c r="V92" s="46" t="str">
        <f>IFERROR(
  VLOOKUP(A92, '区分マスタ'!A:P, 8, FALSE),
  "未分類")</f>
        <v>低位</v>
      </c>
      <c r="W92" s="46" t="str">
        <f>IFERROR(
  VLOOKUP(A92, '区分マスタ'!A:Q, 10, FALSE),
  "未分類")</f>
        <v>高位</v>
      </c>
    </row>
    <row r="93">
      <c r="A93" s="44" t="s">
        <v>216</v>
      </c>
      <c r="B93" s="46" t="str">
        <f>'伊沢'!B93</f>
        <v>一般の人</v>
      </c>
      <c r="C93" s="46" t="str">
        <f>'伊沢'!C93</f>
        <v>ハイクオリティ</v>
      </c>
      <c r="D93" s="46" t="str">
        <f>'伊沢'!D93</f>
        <v>従来型ワクチンを上回る効果の定義</v>
      </c>
      <c r="E93" s="47">
        <f>'伊沢'!E93</f>
        <v>44897</v>
      </c>
      <c r="F93" s="46">
        <f>('伊沢'!I93 + '沼田'!I93)/2</f>
        <v>0</v>
      </c>
      <c r="G93" s="46">
        <f>('伊沢'!J93 + '沼田'!J93)/2</f>
        <v>0</v>
      </c>
      <c r="H93" s="46">
        <f>('伊沢'!K93 + '沼田'!K93)/2</f>
        <v>0</v>
      </c>
      <c r="I93" s="46">
        <f>('伊沢'!L93 + '沼田'!L93)/2</f>
        <v>0</v>
      </c>
      <c r="J93" s="46">
        <f>('伊沢'!M93 + '沼田'!M93)/2</f>
        <v>0</v>
      </c>
      <c r="K93" s="46">
        <f>('伊沢'!N93 + '沼田'!N93)/2</f>
        <v>0</v>
      </c>
      <c r="L93" s="46">
        <f>('伊沢'!O93 + '沼田'!O93)/2</f>
        <v>0</v>
      </c>
      <c r="M93" s="46">
        <f>('伊沢'!P93 + '沼田'!P93)/2</f>
        <v>0</v>
      </c>
      <c r="N93" s="46">
        <f>('伊沢'!Q93 + '沼田'!Q93)/2</f>
        <v>0</v>
      </c>
      <c r="O93" s="46">
        <f>('伊沢'!R93 + '沼田'!R93)/2</f>
        <v>0</v>
      </c>
      <c r="P93" s="46">
        <f>('伊沢'!S93 + '沼田'!S93)/2</f>
        <v>0</v>
      </c>
      <c r="Q93" s="46">
        <f>('伊沢'!T93 + '沼田'!T93)/2</f>
        <v>0</v>
      </c>
      <c r="R93" s="46" t="str">
        <f t="shared" si="1"/>
        <v>8</v>
      </c>
      <c r="S93" s="46" t="str">
        <f>IFERROR(
  VLOOKUP(A93, '区分マスタ'!A:B, 2, FALSE),
  "未分類"
)</f>
        <v>あり</v>
      </c>
      <c r="T93" s="46" t="str">
        <f>IFERROR(
  VLOOKUP(A93, '区分マスタ'!A:O, 4, FALSE),
  "未分類"
)</f>
        <v>高位</v>
      </c>
      <c r="U93" s="46" t="str">
        <f>IFERROR(
  VLOOKUP(A93, '区分マスタ'!A:P, 6, FALSE),
  "未分類"
)</f>
        <v>高位</v>
      </c>
      <c r="V93" s="46" t="str">
        <f>IFERROR(
  VLOOKUP(A93, '区分マスタ'!A:P, 8, FALSE),
  "未分類")</f>
        <v>高位</v>
      </c>
      <c r="W93" s="46" t="str">
        <f>IFERROR(
  VLOOKUP(A93, '区分マスタ'!A:Q, 10, FALSE),
  "未分類")</f>
        <v>高位</v>
      </c>
    </row>
    <row r="94">
      <c r="A94" s="44" t="s">
        <v>50</v>
      </c>
      <c r="B94" s="46" t="str">
        <f>'伊沢'!B94</f>
        <v>一般の人</v>
      </c>
      <c r="C94" s="46" t="str">
        <f>'伊沢'!C94</f>
        <v>パワポレベル</v>
      </c>
      <c r="D94" s="46" t="str">
        <f>'伊沢'!D94</f>
        <v>特になし</v>
      </c>
      <c r="E94" s="47">
        <f>'伊沢'!E94</f>
        <v>44917</v>
      </c>
      <c r="F94" s="46">
        <f>('伊沢'!I94 + '沼田'!I94)/2</f>
        <v>0.5</v>
      </c>
      <c r="G94" s="46">
        <f>('伊沢'!J94 + '沼田'!J94)/2</f>
        <v>1</v>
      </c>
      <c r="H94" s="46">
        <f>('伊沢'!K94 + '沼田'!K94)/2</f>
        <v>0.5</v>
      </c>
      <c r="I94" s="46">
        <f>('伊沢'!L94 + '沼田'!L94)/2</f>
        <v>0</v>
      </c>
      <c r="J94" s="46">
        <f>('伊沢'!M94 + '沼田'!M94)/2</f>
        <v>0.5</v>
      </c>
      <c r="K94" s="46">
        <f>('伊沢'!N94 + '沼田'!N94)/2</f>
        <v>0.5</v>
      </c>
      <c r="L94" s="46">
        <f>('伊沢'!O94 + '沼田'!O94)/2</f>
        <v>0</v>
      </c>
      <c r="M94" s="46">
        <f>('伊沢'!P94 + '沼田'!P94)/2</f>
        <v>0</v>
      </c>
      <c r="N94" s="46">
        <f>('伊沢'!Q94 + '沼田'!Q94)/2</f>
        <v>0</v>
      </c>
      <c r="O94" s="46">
        <f>('伊沢'!R94 + '沼田'!R94)/2</f>
        <v>0.5</v>
      </c>
      <c r="P94" s="46">
        <f>('伊沢'!S94 + '沼田'!S94)/2</f>
        <v>0</v>
      </c>
      <c r="Q94" s="46">
        <f>('伊沢'!T94 + '沼田'!T94)/2</f>
        <v>0</v>
      </c>
      <c r="R94" s="46" t="str">
        <f t="shared" si="1"/>
        <v>8</v>
      </c>
      <c r="S94" s="46" t="str">
        <f>IFERROR(
  VLOOKUP(A94, '区分マスタ'!A:B, 2, FALSE),
  "未分類"
)</f>
        <v>あり</v>
      </c>
      <c r="T94" s="46" t="str">
        <f>IFERROR(
  VLOOKUP(A94, '区分マスタ'!A:O, 4, FALSE),
  "未分類"
)</f>
        <v>高位</v>
      </c>
      <c r="U94" s="46" t="str">
        <f>IFERROR(
  VLOOKUP(A94, '区分マスタ'!A:P, 6, FALSE),
  "未分類"
)</f>
        <v>低位</v>
      </c>
      <c r="V94" s="46" t="str">
        <f>IFERROR(
  VLOOKUP(A94, '区分マスタ'!A:P, 8, FALSE),
  "未分類")</f>
        <v>高位</v>
      </c>
      <c r="W94" s="46" t="str">
        <f>IFERROR(
  VLOOKUP(A94, '区分マスタ'!A:Q, 10, FALSE),
  "未分類")</f>
        <v>高位</v>
      </c>
    </row>
    <row r="95">
      <c r="A95" s="44" t="s">
        <v>419</v>
      </c>
      <c r="B95" s="46" t="str">
        <f>'伊沢'!B95</f>
        <v>高齢者</v>
      </c>
      <c r="C95" s="46" t="str">
        <f>'伊沢'!C95</f>
        <v>イラスト・ハイクオリティ</v>
      </c>
      <c r="D95" s="46" t="str">
        <f>'伊沢'!D95</f>
        <v>特になし</v>
      </c>
      <c r="E95" s="47">
        <f>'伊沢'!E95</f>
        <v>44938</v>
      </c>
      <c r="F95" s="46">
        <f>('伊沢'!I95 + '沼田'!I95)/2</f>
        <v>0</v>
      </c>
      <c r="G95" s="46">
        <f>('伊沢'!J95 + '沼田'!J95)/2</f>
        <v>1</v>
      </c>
      <c r="H95" s="46">
        <f>('伊沢'!K95 + '沼田'!K95)/2</f>
        <v>0</v>
      </c>
      <c r="I95" s="46">
        <f>('伊沢'!L95 + '沼田'!L95)/2</f>
        <v>0</v>
      </c>
      <c r="J95" s="46">
        <f>('伊沢'!M95 + '沼田'!M95)/2</f>
        <v>0</v>
      </c>
      <c r="K95" s="46">
        <f>('伊沢'!N95 + '沼田'!N95)/2</f>
        <v>0</v>
      </c>
      <c r="L95" s="46">
        <f>('伊沢'!O95 + '沼田'!O95)/2</f>
        <v>1</v>
      </c>
      <c r="M95" s="46">
        <f>('伊沢'!P95 + '沼田'!P95)/2</f>
        <v>0</v>
      </c>
      <c r="N95" s="46">
        <f>('伊沢'!Q95 + '沼田'!Q95)/2</f>
        <v>0</v>
      </c>
      <c r="O95" s="46">
        <f>('伊沢'!R95 + '沼田'!R95)/2</f>
        <v>0</v>
      </c>
      <c r="P95" s="46">
        <f>('伊沢'!S95 + '沼田'!S95)/2</f>
        <v>0</v>
      </c>
      <c r="Q95" s="46">
        <f>('伊沢'!T95 + '沼田'!T95)/2</f>
        <v>0</v>
      </c>
      <c r="R95" s="46" t="str">
        <f t="shared" si="1"/>
        <v>8</v>
      </c>
      <c r="S95" s="46" t="str">
        <f>IFERROR(
  VLOOKUP(A95, '区分マスタ'!A:B, 2, FALSE),
  "未分類"
)</f>
        <v>なし</v>
      </c>
      <c r="T95" s="46" t="str">
        <f>IFERROR(
  VLOOKUP(A95, '区分マスタ'!A:O, 4, FALSE),
  "未分類"
)</f>
        <v>低位</v>
      </c>
      <c r="U95" s="46" t="str">
        <f>IFERROR(
  VLOOKUP(A95, '区分マスタ'!A:P, 6, FALSE),
  "未分類"
)</f>
        <v>低位</v>
      </c>
      <c r="V95" s="46" t="str">
        <f>IFERROR(
  VLOOKUP(A95, '区分マスタ'!A:P, 8, FALSE),
  "未分類")</f>
        <v>低位</v>
      </c>
      <c r="W95" s="46" t="str">
        <f>IFERROR(
  VLOOKUP(A95, '区分マスタ'!A:Q, 10, FALSE),
  "未分類")</f>
        <v>低位</v>
      </c>
    </row>
    <row r="96">
      <c r="A96" s="44" t="s">
        <v>419</v>
      </c>
      <c r="B96" s="46" t="str">
        <f>'伊沢'!B96</f>
        <v>一般の人</v>
      </c>
      <c r="C96" s="46" t="str">
        <f>'伊沢'!C96</f>
        <v>イラスト・ハイクオリティ</v>
      </c>
      <c r="D96" s="46" t="str">
        <f>'伊沢'!D96</f>
        <v>特になし</v>
      </c>
      <c r="E96" s="47">
        <f>'伊沢'!E96</f>
        <v>44575</v>
      </c>
      <c r="F96" s="46">
        <f>('伊沢'!I96 + '沼田'!I96)/2</f>
        <v>0</v>
      </c>
      <c r="G96" s="46">
        <f>('伊沢'!J96 + '沼田'!J96)/2</f>
        <v>1</v>
      </c>
      <c r="H96" s="46">
        <f>('伊沢'!K96 + '沼田'!K96)/2</f>
        <v>0</v>
      </c>
      <c r="I96" s="46">
        <f>('伊沢'!L96 + '沼田'!L96)/2</f>
        <v>0</v>
      </c>
      <c r="J96" s="46">
        <f>('伊沢'!M96 + '沼田'!M96)/2</f>
        <v>0.5</v>
      </c>
      <c r="K96" s="46">
        <f>('伊沢'!N96 + '沼田'!N96)/2</f>
        <v>0</v>
      </c>
      <c r="L96" s="46">
        <f>('伊沢'!O96 + '沼田'!O96)/2</f>
        <v>0</v>
      </c>
      <c r="M96" s="46">
        <f>('伊沢'!P96 + '沼田'!P96)/2</f>
        <v>0</v>
      </c>
      <c r="N96" s="46">
        <f>('伊沢'!Q96 + '沼田'!Q96)/2</f>
        <v>0</v>
      </c>
      <c r="O96" s="46">
        <f>('伊沢'!R96 + '沼田'!R96)/2</f>
        <v>0</v>
      </c>
      <c r="P96" s="46">
        <f>('伊沢'!S96 + '沼田'!S96)/2</f>
        <v>0</v>
      </c>
      <c r="Q96" s="46">
        <f>('伊沢'!T96 + '沼田'!T96)/2</f>
        <v>0</v>
      </c>
      <c r="R96" s="46" t="str">
        <f t="shared" si="1"/>
        <v>6</v>
      </c>
      <c r="S96" s="46" t="str">
        <f>IFERROR(
  VLOOKUP(A96, '区分マスタ'!A:B, 2, FALSE),
  "未分類"
)</f>
        <v>なし</v>
      </c>
      <c r="T96" s="46" t="str">
        <f>IFERROR(
  VLOOKUP(A96, '区分マスタ'!A:O, 4, FALSE),
  "未分類"
)</f>
        <v>低位</v>
      </c>
      <c r="U96" s="46" t="str">
        <f>IFERROR(
  VLOOKUP(A96, '区分マスタ'!A:P, 6, FALSE),
  "未分類"
)</f>
        <v>低位</v>
      </c>
      <c r="V96" s="46" t="str">
        <f>IFERROR(
  VLOOKUP(A96, '区分マスタ'!A:P, 8, FALSE),
  "未分類")</f>
        <v>低位</v>
      </c>
      <c r="W96" s="46" t="str">
        <f>IFERROR(
  VLOOKUP(A96, '区分マスタ'!A:Q, 10, FALSE),
  "未分類")</f>
        <v>低位</v>
      </c>
    </row>
    <row r="97">
      <c r="A97" s="44" t="s">
        <v>419</v>
      </c>
      <c r="B97" s="46" t="str">
        <f>'伊沢'!B97</f>
        <v>一般の人</v>
      </c>
      <c r="C97" s="46" t="str">
        <f>'伊沢'!C97</f>
        <v>イラスト・ハイクオリティ</v>
      </c>
      <c r="D97" s="46" t="str">
        <f>'伊沢'!D97</f>
        <v>社会機能への影響</v>
      </c>
      <c r="E97" s="47">
        <f>'伊沢'!E97</f>
        <v>44938</v>
      </c>
      <c r="F97" s="46">
        <f>('伊沢'!I97 + '沼田'!I97)/2</f>
        <v>0.5</v>
      </c>
      <c r="G97" s="46">
        <f>('伊沢'!J97 + '沼田'!J97)/2</f>
        <v>1</v>
      </c>
      <c r="H97" s="46">
        <f>('伊沢'!K97 + '沼田'!K97)/2</f>
        <v>0</v>
      </c>
      <c r="I97" s="46">
        <f>('伊沢'!L97 + '沼田'!L97)/2</f>
        <v>0</v>
      </c>
      <c r="J97" s="46">
        <f>('伊沢'!M97 + '沼田'!M97)/2</f>
        <v>0</v>
      </c>
      <c r="K97" s="46">
        <f>('伊沢'!N97 + '沼田'!N97)/2</f>
        <v>0</v>
      </c>
      <c r="L97" s="46">
        <f>('伊沢'!O97 + '沼田'!O97)/2</f>
        <v>0</v>
      </c>
      <c r="M97" s="46">
        <f>('伊沢'!P97 + '沼田'!P97)/2</f>
        <v>0</v>
      </c>
      <c r="N97" s="46">
        <f>('伊沢'!Q97 + '沼田'!Q97)/2</f>
        <v>0</v>
      </c>
      <c r="O97" s="46">
        <f>('伊沢'!R97 + '沼田'!R97)/2</f>
        <v>0</v>
      </c>
      <c r="P97" s="46">
        <f>('伊沢'!S97 + '沼田'!S97)/2</f>
        <v>0.5</v>
      </c>
      <c r="Q97" s="46">
        <f>('伊沢'!T97 + '沼田'!T97)/2</f>
        <v>0</v>
      </c>
      <c r="R97" s="46" t="str">
        <f t="shared" si="1"/>
        <v>8</v>
      </c>
      <c r="S97" s="46" t="str">
        <f>IFERROR(
  VLOOKUP(A97, '区分マスタ'!A:B, 2, FALSE),
  "未分類"
)</f>
        <v>なし</v>
      </c>
      <c r="T97" s="46" t="str">
        <f>IFERROR(
  VLOOKUP(A97, '区分マスタ'!A:O, 4, FALSE),
  "未分類"
)</f>
        <v>低位</v>
      </c>
      <c r="U97" s="46" t="str">
        <f>IFERROR(
  VLOOKUP(A97, '区分マスタ'!A:P, 6, FALSE),
  "未分類"
)</f>
        <v>低位</v>
      </c>
      <c r="V97" s="46" t="str">
        <f>IFERROR(
  VLOOKUP(A97, '区分マスタ'!A:P, 8, FALSE),
  "未分類")</f>
        <v>低位</v>
      </c>
      <c r="W97" s="46" t="str">
        <f>IFERROR(
  VLOOKUP(A97, '区分マスタ'!A:Q, 10, FALSE),
  "未分類")</f>
        <v>低位</v>
      </c>
    </row>
    <row r="98">
      <c r="A98" s="44" t="s">
        <v>419</v>
      </c>
      <c r="B98" s="46" t="str">
        <f>'伊沢'!B98</f>
        <v>一般の人</v>
      </c>
      <c r="C98" s="46" t="str">
        <f>'伊沢'!C98</f>
        <v>イラスト・ハイクオリティ</v>
      </c>
      <c r="D98" s="46" t="str">
        <f>'伊沢'!D98</f>
        <v>マスクをつけられない人への配慮</v>
      </c>
      <c r="E98" s="47">
        <f>'伊沢'!E98</f>
        <v>44496</v>
      </c>
      <c r="F98" s="46">
        <f>('伊沢'!I98 + '沼田'!I98)/2</f>
        <v>0</v>
      </c>
      <c r="G98" s="46">
        <f>('伊沢'!J98 + '沼田'!J98)/2</f>
        <v>1</v>
      </c>
      <c r="H98" s="46">
        <f>('伊沢'!K98 + '沼田'!K98)/2</f>
        <v>0</v>
      </c>
      <c r="I98" s="46">
        <f>('伊沢'!L98 + '沼田'!L98)/2</f>
        <v>0</v>
      </c>
      <c r="J98" s="46">
        <f>('伊沢'!M98 + '沼田'!M98)/2</f>
        <v>0</v>
      </c>
      <c r="K98" s="46">
        <f>('伊沢'!N98 + '沼田'!N98)/2</f>
        <v>0</v>
      </c>
      <c r="L98" s="46">
        <f>('伊沢'!O98 + '沼田'!O98)/2</f>
        <v>0</v>
      </c>
      <c r="M98" s="46">
        <f>('伊沢'!P98 + '沼田'!P98)/2</f>
        <v>0</v>
      </c>
      <c r="N98" s="46">
        <f>('伊沢'!Q98 + '沼田'!Q98)/2</f>
        <v>0</v>
      </c>
      <c r="O98" s="46">
        <f>('伊沢'!R98 + '沼田'!R98)/2</f>
        <v>0.5</v>
      </c>
      <c r="P98" s="46">
        <f>('伊沢'!S98 + '沼田'!S98)/2</f>
        <v>0</v>
      </c>
      <c r="Q98" s="46">
        <f>('伊沢'!T98 + '沼田'!T98)/2</f>
        <v>0</v>
      </c>
      <c r="R98" s="46" t="str">
        <f t="shared" si="1"/>
        <v>6</v>
      </c>
      <c r="S98" s="46" t="str">
        <f>IFERROR(
  VLOOKUP(A98, '区分マスタ'!A:B, 2, FALSE),
  "未分類"
)</f>
        <v>なし</v>
      </c>
      <c r="T98" s="46" t="str">
        <f>IFERROR(
  VLOOKUP(A98, '区分マスタ'!A:O, 4, FALSE),
  "未分類"
)</f>
        <v>低位</v>
      </c>
      <c r="U98" s="46" t="str">
        <f>IFERROR(
  VLOOKUP(A98, '区分マスタ'!A:P, 6, FALSE),
  "未分類"
)</f>
        <v>低位</v>
      </c>
      <c r="V98" s="46" t="str">
        <f>IFERROR(
  VLOOKUP(A98, '区分マスタ'!A:P, 8, FALSE),
  "未分類")</f>
        <v>低位</v>
      </c>
      <c r="W98" s="46" t="str">
        <f>IFERROR(
  VLOOKUP(A98, '区分マスタ'!A:Q, 10, FALSE),
  "未分類")</f>
        <v>低位</v>
      </c>
    </row>
    <row r="99">
      <c r="A99" s="44" t="s">
        <v>419</v>
      </c>
      <c r="B99" s="46" t="str">
        <f>'伊沢'!B99</f>
        <v>飲食店</v>
      </c>
      <c r="C99" s="46" t="str">
        <f>'伊沢'!C99</f>
        <v>ピクトグラム</v>
      </c>
      <c r="D99" s="46" t="str">
        <f>'伊沢'!D99</f>
        <v>特になし</v>
      </c>
      <c r="E99" s="47">
        <f>'伊沢'!E99</f>
        <v>44370</v>
      </c>
      <c r="F99" s="46">
        <f>('伊沢'!I99 + '沼田'!I99)/2</f>
        <v>1</v>
      </c>
      <c r="G99" s="46">
        <f>('伊沢'!J99 + '沼田'!J99)/2</f>
        <v>1</v>
      </c>
      <c r="H99" s="46">
        <f>('伊沢'!K99 + '沼田'!K99)/2</f>
        <v>0</v>
      </c>
      <c r="I99" s="46">
        <f>('伊沢'!L99 + '沼田'!L99)/2</f>
        <v>0</v>
      </c>
      <c r="J99" s="46">
        <f>('伊沢'!M99 + '沼田'!M99)/2</f>
        <v>0</v>
      </c>
      <c r="K99" s="46">
        <f>('伊沢'!N99 + '沼田'!N99)/2</f>
        <v>0</v>
      </c>
      <c r="L99" s="46">
        <f>('伊沢'!O99 + '沼田'!O99)/2</f>
        <v>1</v>
      </c>
      <c r="M99" s="46">
        <f>('伊沢'!P99 + '沼田'!P99)/2</f>
        <v>1</v>
      </c>
      <c r="N99" s="46">
        <f>('伊沢'!Q99 + '沼田'!Q99)/2</f>
        <v>0</v>
      </c>
      <c r="O99" s="46">
        <f>('伊沢'!R99 + '沼田'!R99)/2</f>
        <v>0</v>
      </c>
      <c r="P99" s="46">
        <f>('伊沢'!S99 + '沼田'!S99)/2</f>
        <v>0</v>
      </c>
      <c r="Q99" s="46">
        <f>('伊沢'!T99 + '沼田'!T99)/2</f>
        <v>0</v>
      </c>
      <c r="R99" s="46" t="str">
        <f t="shared" si="1"/>
        <v>5</v>
      </c>
      <c r="S99" s="46" t="str">
        <f>IFERROR(
  VLOOKUP(A99, '区分マスタ'!A:B, 2, FALSE),
  "未分類"
)</f>
        <v>なし</v>
      </c>
      <c r="T99" s="46" t="str">
        <f>IFERROR(
  VLOOKUP(A99, '区分マスタ'!A:O, 4, FALSE),
  "未分類"
)</f>
        <v>低位</v>
      </c>
      <c r="U99" s="46" t="str">
        <f>IFERROR(
  VLOOKUP(A99, '区分マスタ'!A:P, 6, FALSE),
  "未分類"
)</f>
        <v>低位</v>
      </c>
      <c r="V99" s="46" t="str">
        <f>IFERROR(
  VLOOKUP(A99, '区分マスタ'!A:P, 8, FALSE),
  "未分類")</f>
        <v>低位</v>
      </c>
      <c r="W99" s="46" t="str">
        <f>IFERROR(
  VLOOKUP(A99, '区分マスタ'!A:Q, 10, FALSE),
  "未分類")</f>
        <v>低位</v>
      </c>
    </row>
    <row r="100">
      <c r="A100" s="44" t="s">
        <v>410</v>
      </c>
      <c r="B100" s="46" t="str">
        <f>'伊沢'!B100</f>
        <v>飲食店</v>
      </c>
      <c r="C100" s="46" t="str">
        <f>'伊沢'!C100</f>
        <v>ゆるキャラ</v>
      </c>
      <c r="D100" s="46" t="str">
        <f>'伊沢'!D100</f>
        <v>特になし</v>
      </c>
      <c r="E100" s="47">
        <f>'伊沢'!E100</f>
        <v>44943</v>
      </c>
      <c r="F100" s="46">
        <f>('伊沢'!I100 + '沼田'!I100)/2</f>
        <v>1</v>
      </c>
      <c r="G100" s="46">
        <f>('伊沢'!J100 + '沼田'!J100)/2</f>
        <v>1</v>
      </c>
      <c r="H100" s="46">
        <f>('伊沢'!K100 + '沼田'!K100)/2</f>
        <v>0.5</v>
      </c>
      <c r="I100" s="46">
        <f>('伊沢'!L100 + '沼田'!L100)/2</f>
        <v>0</v>
      </c>
      <c r="J100" s="46">
        <f>('伊沢'!M100 + '沼田'!M100)/2</f>
        <v>0</v>
      </c>
      <c r="K100" s="46">
        <f>('伊沢'!N100 + '沼田'!N100)/2</f>
        <v>0</v>
      </c>
      <c r="L100" s="46">
        <f>('伊沢'!O100 + '沼田'!O100)/2</f>
        <v>1</v>
      </c>
      <c r="M100" s="46">
        <f>('伊沢'!P100 + '沼田'!P100)/2</f>
        <v>0</v>
      </c>
      <c r="N100" s="46">
        <f>('伊沢'!Q100 + '沼田'!Q100)/2</f>
        <v>0</v>
      </c>
      <c r="O100" s="46">
        <f>('伊沢'!R100 + '沼田'!R100)/2</f>
        <v>0</v>
      </c>
      <c r="P100" s="46">
        <f>('伊沢'!S100 + '沼田'!S100)/2</f>
        <v>0</v>
      </c>
      <c r="Q100" s="46">
        <f>('伊沢'!T100 + '沼田'!T100)/2</f>
        <v>0</v>
      </c>
      <c r="R100" s="46" t="str">
        <f t="shared" si="1"/>
        <v>8</v>
      </c>
      <c r="S100" s="46" t="str">
        <f>IFERROR(
  VLOOKUP(A100, '区分マスタ'!A:B, 2, FALSE),
  "未分類"
)</f>
        <v>なし</v>
      </c>
      <c r="T100" s="46" t="str">
        <f>IFERROR(
  VLOOKUP(A100, '区分マスタ'!A:O, 4, FALSE),
  "未分類"
)</f>
        <v>低位</v>
      </c>
      <c r="U100" s="46" t="str">
        <f>IFERROR(
  VLOOKUP(A100, '区分マスタ'!A:P, 6, FALSE),
  "未分類"
)</f>
        <v>高位</v>
      </c>
      <c r="V100" s="46" t="str">
        <f>IFERROR(
  VLOOKUP(A100, '区分マスタ'!A:P, 8, FALSE),
  "未分類")</f>
        <v>低位</v>
      </c>
      <c r="W100" s="46" t="str">
        <f>IFERROR(
  VLOOKUP(A100, '区分マスタ'!A:Q, 10, FALSE),
  "未分類")</f>
        <v>低位</v>
      </c>
    </row>
    <row r="101">
      <c r="A101" s="44" t="s">
        <v>436</v>
      </c>
      <c r="B101" s="46" t="str">
        <f>'伊沢'!B101</f>
        <v>一般の人</v>
      </c>
      <c r="C101" s="46" t="str">
        <f>'伊沢'!C101</f>
        <v>ゆるキャラ</v>
      </c>
      <c r="D101" s="46" t="str">
        <f>'伊沢'!D101</f>
        <v>特になし</v>
      </c>
      <c r="E101" s="47">
        <f>'伊沢'!E101</f>
        <v>44945</v>
      </c>
      <c r="F101" s="46">
        <f>('伊沢'!I101 + '沼田'!I101)/2</f>
        <v>0</v>
      </c>
      <c r="G101" s="46">
        <f>('伊沢'!J101 + '沼田'!J101)/2</f>
        <v>1</v>
      </c>
      <c r="H101" s="46">
        <f>('伊沢'!K101 + '沼田'!K101)/2</f>
        <v>0</v>
      </c>
      <c r="I101" s="46">
        <f>('伊沢'!L101 + '沼田'!L101)/2</f>
        <v>0</v>
      </c>
      <c r="J101" s="46">
        <f>('伊沢'!M101 + '沼田'!M101)/2</f>
        <v>0.5</v>
      </c>
      <c r="K101" s="46">
        <f>('伊沢'!N101 + '沼田'!N101)/2</f>
        <v>0.5</v>
      </c>
      <c r="L101" s="46">
        <f>('伊沢'!O101 + '沼田'!O101)/2</f>
        <v>0</v>
      </c>
      <c r="M101" s="46">
        <f>('伊沢'!P101 + '沼田'!P101)/2</f>
        <v>0</v>
      </c>
      <c r="N101" s="46">
        <f>('伊沢'!Q101 + '沼田'!Q101)/2</f>
        <v>0</v>
      </c>
      <c r="O101" s="46">
        <f>('伊沢'!R101 + '沼田'!R101)/2</f>
        <v>0</v>
      </c>
      <c r="P101" s="46">
        <f>('伊沢'!S101 + '沼田'!S101)/2</f>
        <v>0</v>
      </c>
      <c r="Q101" s="46">
        <f>('伊沢'!T101 + '沼田'!T101)/2</f>
        <v>0</v>
      </c>
      <c r="R101" s="46" t="str">
        <f t="shared" si="1"/>
        <v>8</v>
      </c>
      <c r="S101" s="46" t="str">
        <f>IFERROR(
  VLOOKUP(A101, '区分マスタ'!A:B, 2, FALSE),
  "未分類"
)</f>
        <v>あり</v>
      </c>
      <c r="T101" s="46" t="str">
        <f>IFERROR(
  VLOOKUP(A101, '区分マスタ'!A:O, 4, FALSE),
  "未分類"
)</f>
        <v>高位</v>
      </c>
      <c r="U101" s="46" t="str">
        <f>IFERROR(
  VLOOKUP(A101, '区分マスタ'!A:P, 6, FALSE),
  "未分類"
)</f>
        <v>高位</v>
      </c>
      <c r="V101" s="46" t="str">
        <f>IFERROR(
  VLOOKUP(A101, '区分マスタ'!A:P, 8, FALSE),
  "未分類")</f>
        <v>高位</v>
      </c>
      <c r="W101" s="46" t="str">
        <f>IFERROR(
  VLOOKUP(A101, '区分マスタ'!A:Q, 10, FALSE),
  "未分類")</f>
        <v>高位</v>
      </c>
    </row>
    <row r="102">
      <c r="A102" s="44" t="s">
        <v>437</v>
      </c>
      <c r="B102" s="46" t="str">
        <f>'伊沢'!B102</f>
        <v>一般の人</v>
      </c>
      <c r="C102" s="46" t="str">
        <f>'伊沢'!C102</f>
        <v>いらすとや</v>
      </c>
      <c r="D102" s="46" t="str">
        <f>'伊沢'!D102</f>
        <v>特になし</v>
      </c>
      <c r="E102" s="47">
        <f>'伊沢'!E102</f>
        <v>44937</v>
      </c>
      <c r="F102" s="46">
        <f>('伊沢'!I102 + '沼田'!I102)/2</f>
        <v>1</v>
      </c>
      <c r="G102" s="46">
        <f>('伊沢'!J102 + '沼田'!J102)/2</f>
        <v>0.5</v>
      </c>
      <c r="H102" s="46">
        <f>('伊沢'!K102 + '沼田'!K102)/2</f>
        <v>1</v>
      </c>
      <c r="I102" s="46">
        <f>('伊沢'!L102 + '沼田'!L102)/2</f>
        <v>0</v>
      </c>
      <c r="J102" s="46">
        <f>('伊沢'!M102 + '沼田'!M102)/2</f>
        <v>0.5</v>
      </c>
      <c r="K102" s="46">
        <f>('伊沢'!N102 + '沼田'!N102)/2</f>
        <v>0</v>
      </c>
      <c r="L102" s="46">
        <f>('伊沢'!O102 + '沼田'!O102)/2</f>
        <v>0</v>
      </c>
      <c r="M102" s="46">
        <f>('伊沢'!P102 + '沼田'!P102)/2</f>
        <v>0</v>
      </c>
      <c r="N102" s="46">
        <f>('伊沢'!Q102 + '沼田'!Q102)/2</f>
        <v>0</v>
      </c>
      <c r="O102" s="46">
        <f>('伊沢'!R102 + '沼田'!R102)/2</f>
        <v>0</v>
      </c>
      <c r="P102" s="46">
        <f>('伊沢'!S102 + '沼田'!S102)/2</f>
        <v>0</v>
      </c>
      <c r="Q102" s="46">
        <f>('伊沢'!T102 + '沼田'!T102)/2</f>
        <v>0</v>
      </c>
      <c r="R102" s="46" t="str">
        <f t="shared" si="1"/>
        <v>8</v>
      </c>
      <c r="S102" s="46" t="str">
        <f>IFERROR(
  VLOOKUP(A102, '区分マスタ'!A:B, 2, FALSE),
  "未分類"
)</f>
        <v>あり</v>
      </c>
      <c r="T102" s="46" t="str">
        <f>IFERROR(
  VLOOKUP(A102, '区分マスタ'!A:O, 4, FALSE),
  "未分類"
)</f>
        <v>高位</v>
      </c>
      <c r="U102" s="46" t="str">
        <f>IFERROR(
  VLOOKUP(A102, '区分マスタ'!A:P, 6, FALSE),
  "未分類"
)</f>
        <v>高位</v>
      </c>
      <c r="V102" s="46" t="str">
        <f>IFERROR(
  VLOOKUP(A102, '区分マスタ'!A:P, 8, FALSE),
  "未分類")</f>
        <v>高位</v>
      </c>
      <c r="W102" s="46" t="str">
        <f>IFERROR(
  VLOOKUP(A102, '区分マスタ'!A:Q, 10, FALSE),
  "未分類")</f>
        <v>高位</v>
      </c>
    </row>
    <row r="103">
      <c r="A103" s="44" t="s">
        <v>437</v>
      </c>
      <c r="B103" s="46" t="str">
        <f>'伊沢'!B103</f>
        <v>一般の人</v>
      </c>
      <c r="C103" s="46" t="str">
        <f>'伊沢'!C103</f>
        <v>いらすとや</v>
      </c>
      <c r="D103" s="46" t="str">
        <f>'伊沢'!D103</f>
        <v>特になし</v>
      </c>
      <c r="E103" s="47">
        <f>'伊沢'!E103</f>
        <v>44638</v>
      </c>
      <c r="F103" s="46">
        <f>('伊沢'!I103 + '沼田'!I103)/2</f>
        <v>1</v>
      </c>
      <c r="G103" s="46">
        <f>('伊沢'!J103 + '沼田'!J103)/2</f>
        <v>1</v>
      </c>
      <c r="H103" s="46">
        <f>('伊沢'!K103 + '沼田'!K103)/2</f>
        <v>0.5</v>
      </c>
      <c r="I103" s="46">
        <f>('伊沢'!L103 + '沼田'!L103)/2</f>
        <v>0</v>
      </c>
      <c r="J103" s="46">
        <f>('伊沢'!M103 + '沼田'!M103)/2</f>
        <v>0.5</v>
      </c>
      <c r="K103" s="46">
        <f>('伊沢'!N103 + '沼田'!N103)/2</f>
        <v>0</v>
      </c>
      <c r="L103" s="46">
        <f>('伊沢'!O103 + '沼田'!O103)/2</f>
        <v>1</v>
      </c>
      <c r="M103" s="46">
        <f>('伊沢'!P103 + '沼田'!P103)/2</f>
        <v>0</v>
      </c>
      <c r="N103" s="46">
        <f>('伊沢'!Q103 + '沼田'!Q103)/2</f>
        <v>0</v>
      </c>
      <c r="O103" s="46">
        <f>('伊沢'!R103 + '沼田'!R103)/2</f>
        <v>0</v>
      </c>
      <c r="P103" s="46">
        <f>('伊沢'!S103 + '沼田'!S103)/2</f>
        <v>0</v>
      </c>
      <c r="Q103" s="46">
        <f>('伊沢'!T103 + '沼田'!T103)/2</f>
        <v>0</v>
      </c>
      <c r="R103" s="46" t="str">
        <f t="shared" si="1"/>
        <v>7</v>
      </c>
      <c r="S103" s="46" t="str">
        <f>IFERROR(
  VLOOKUP(A103, '区分マスタ'!A:B, 2, FALSE),
  "未分類"
)</f>
        <v>あり</v>
      </c>
      <c r="T103" s="46" t="str">
        <f>IFERROR(
  VLOOKUP(A103, '区分マスタ'!A:O, 4, FALSE),
  "未分類"
)</f>
        <v>高位</v>
      </c>
      <c r="U103" s="46" t="str">
        <f>IFERROR(
  VLOOKUP(A103, '区分マスタ'!A:P, 6, FALSE),
  "未分類"
)</f>
        <v>高位</v>
      </c>
      <c r="V103" s="46" t="str">
        <f>IFERROR(
  VLOOKUP(A103, '区分マスタ'!A:P, 8, FALSE),
  "未分類")</f>
        <v>高位</v>
      </c>
      <c r="W103" s="46" t="str">
        <f>IFERROR(
  VLOOKUP(A103, '区分マスタ'!A:Q, 10, FALSE),
  "未分類")</f>
        <v>高位</v>
      </c>
    </row>
    <row r="104">
      <c r="A104" s="44" t="s">
        <v>437</v>
      </c>
      <c r="B104" s="46" t="str">
        <f>'伊沢'!B104</f>
        <v>一般の人</v>
      </c>
      <c r="C104" s="46" t="str">
        <f>'伊沢'!C104</f>
        <v>いらすとや</v>
      </c>
      <c r="D104" s="46" t="str">
        <f>'伊沢'!D104</f>
        <v>イラストが微妙…？</v>
      </c>
      <c r="E104" s="47">
        <f>'伊沢'!E104</f>
        <v>44945</v>
      </c>
      <c r="F104" s="46">
        <f>('伊沢'!I104 + '沼田'!I104)/2</f>
        <v>0.5</v>
      </c>
      <c r="G104" s="46">
        <f>('伊沢'!J104 + '沼田'!J104)/2</f>
        <v>0.5</v>
      </c>
      <c r="H104" s="46">
        <f>('伊沢'!K104 + '沼田'!K104)/2</f>
        <v>0.5</v>
      </c>
      <c r="I104" s="46">
        <f>('伊沢'!L104 + '沼田'!L104)/2</f>
        <v>0</v>
      </c>
      <c r="J104" s="46">
        <f>('伊沢'!M104 + '沼田'!M104)/2</f>
        <v>0</v>
      </c>
      <c r="K104" s="46">
        <f>('伊沢'!N104 + '沼田'!N104)/2</f>
        <v>0</v>
      </c>
      <c r="L104" s="46">
        <f>('伊沢'!O104 + '沼田'!O104)/2</f>
        <v>0</v>
      </c>
      <c r="M104" s="46">
        <f>('伊沢'!P104 + '沼田'!P104)/2</f>
        <v>0</v>
      </c>
      <c r="N104" s="46">
        <f>('伊沢'!Q104 + '沼田'!Q104)/2</f>
        <v>0</v>
      </c>
      <c r="O104" s="46">
        <f>('伊沢'!R104 + '沼田'!R104)/2</f>
        <v>0</v>
      </c>
      <c r="P104" s="46">
        <f>('伊沢'!S104 + '沼田'!S104)/2</f>
        <v>0</v>
      </c>
      <c r="Q104" s="46">
        <f>('伊沢'!T104 + '沼田'!T104)/2</f>
        <v>0</v>
      </c>
      <c r="R104" s="46" t="str">
        <f t="shared" si="1"/>
        <v>8</v>
      </c>
      <c r="S104" s="46" t="str">
        <f>IFERROR(
  VLOOKUP(A104, '区分マスタ'!A:B, 2, FALSE),
  "未分類"
)</f>
        <v>あり</v>
      </c>
      <c r="T104" s="46" t="str">
        <f>IFERROR(
  VLOOKUP(A104, '区分マスタ'!A:O, 4, FALSE),
  "未分類"
)</f>
        <v>高位</v>
      </c>
      <c r="U104" s="46" t="str">
        <f>IFERROR(
  VLOOKUP(A104, '区分マスタ'!A:P, 6, FALSE),
  "未分類"
)</f>
        <v>高位</v>
      </c>
      <c r="V104" s="46" t="str">
        <f>IFERROR(
  VLOOKUP(A104, '区分マスタ'!A:P, 8, FALSE),
  "未分類")</f>
        <v>高位</v>
      </c>
      <c r="W104" s="46" t="str">
        <f>IFERROR(
  VLOOKUP(A104, '区分マスタ'!A:Q, 10, FALSE),
  "未分類")</f>
        <v>高位</v>
      </c>
    </row>
    <row r="105">
      <c r="A105" s="44" t="s">
        <v>437</v>
      </c>
      <c r="B105" s="46" t="str">
        <f>'伊沢'!B105</f>
        <v>高齢者</v>
      </c>
      <c r="C105" s="46" t="str">
        <f>'伊沢'!C105</f>
        <v>いらすとや</v>
      </c>
      <c r="D105" s="46" t="str">
        <f>'伊沢'!D105</f>
        <v>高齢者への配慮</v>
      </c>
      <c r="E105" s="47">
        <f>'伊沢'!E105</f>
        <v>44937</v>
      </c>
      <c r="F105" s="46">
        <f>('伊沢'!I105 + '沼田'!I105)/2</f>
        <v>0</v>
      </c>
      <c r="G105" s="46">
        <f>('伊沢'!J105 + '沼田'!J105)/2</f>
        <v>1</v>
      </c>
      <c r="H105" s="46">
        <f>('伊沢'!K105 + '沼田'!K105)/2</f>
        <v>0</v>
      </c>
      <c r="I105" s="46">
        <f>('伊沢'!L105 + '沼田'!L105)/2</f>
        <v>0.5</v>
      </c>
      <c r="J105" s="46">
        <f>('伊沢'!M105 + '沼田'!M105)/2</f>
        <v>0</v>
      </c>
      <c r="K105" s="46">
        <f>('伊沢'!N105 + '沼田'!N105)/2</f>
        <v>0</v>
      </c>
      <c r="L105" s="46">
        <f>('伊沢'!O105 + '沼田'!O105)/2</f>
        <v>1</v>
      </c>
      <c r="M105" s="46">
        <f>('伊沢'!P105 + '沼田'!P105)/2</f>
        <v>0</v>
      </c>
      <c r="N105" s="46">
        <f>('伊沢'!Q105 + '沼田'!Q105)/2</f>
        <v>0</v>
      </c>
      <c r="O105" s="46">
        <f>('伊沢'!R105 + '沼田'!R105)/2</f>
        <v>0</v>
      </c>
      <c r="P105" s="46">
        <f>('伊沢'!S105 + '沼田'!S105)/2</f>
        <v>0</v>
      </c>
      <c r="Q105" s="46">
        <f>('伊沢'!T105 + '沼田'!T105)/2</f>
        <v>0</v>
      </c>
      <c r="R105" s="46" t="str">
        <f t="shared" si="1"/>
        <v>8</v>
      </c>
      <c r="S105" s="46" t="str">
        <f>IFERROR(
  VLOOKUP(A105, '区分マスタ'!A:B, 2, FALSE),
  "未分類"
)</f>
        <v>あり</v>
      </c>
      <c r="T105" s="46" t="str">
        <f>IFERROR(
  VLOOKUP(A105, '区分マスタ'!A:O, 4, FALSE),
  "未分類"
)</f>
        <v>高位</v>
      </c>
      <c r="U105" s="46" t="str">
        <f>IFERROR(
  VLOOKUP(A105, '区分マスタ'!A:P, 6, FALSE),
  "未分類"
)</f>
        <v>高位</v>
      </c>
      <c r="V105" s="46" t="str">
        <f>IFERROR(
  VLOOKUP(A105, '区分マスタ'!A:P, 8, FALSE),
  "未分類")</f>
        <v>高位</v>
      </c>
      <c r="W105" s="46" t="str">
        <f>IFERROR(
  VLOOKUP(A105, '区分マスタ'!A:Q, 10, FALSE),
  "未分類")</f>
        <v>高位</v>
      </c>
    </row>
    <row r="106">
      <c r="A106" s="44" t="s">
        <v>409</v>
      </c>
      <c r="B106" s="46" t="str">
        <f>'伊沢'!B106</f>
        <v>一般の人</v>
      </c>
      <c r="C106" s="46" t="str">
        <f>'伊沢'!C106</f>
        <v>パワポレベル・ゆるキャラ</v>
      </c>
      <c r="D106" s="46" t="str">
        <f>'伊沢'!D106</f>
        <v>特になし</v>
      </c>
      <c r="E106" s="48">
        <f>'伊沢'!E106</f>
        <v>45131</v>
      </c>
      <c r="F106" s="46">
        <f>('伊沢'!I106 + '沼田'!I106)/2</f>
        <v>1</v>
      </c>
      <c r="G106" s="46">
        <f>('伊沢'!J106 + '沼田'!J106)/2</f>
        <v>1</v>
      </c>
      <c r="H106" s="46">
        <f>('伊沢'!K106 + '沼田'!K106)/2</f>
        <v>0.5</v>
      </c>
      <c r="I106" s="46">
        <f>('伊沢'!L106 + '沼田'!L106)/2</f>
        <v>0</v>
      </c>
      <c r="J106" s="46">
        <f>('伊沢'!M106 + '沼田'!M106)/2</f>
        <v>1</v>
      </c>
      <c r="K106" s="46">
        <f>('伊沢'!N106 + '沼田'!N106)/2</f>
        <v>0.5</v>
      </c>
      <c r="L106" s="46">
        <f>('伊沢'!O106 + '沼田'!O106)/2</f>
        <v>0.5</v>
      </c>
      <c r="M106" s="46">
        <f>('伊沢'!P106 + '沼田'!P106)/2</f>
        <v>0</v>
      </c>
      <c r="N106" s="46">
        <f>('伊沢'!Q106 + '沼田'!Q106)/2</f>
        <v>0</v>
      </c>
      <c r="O106" s="46">
        <f>('伊沢'!R106 + '沼田'!R106)/2</f>
        <v>0</v>
      </c>
      <c r="P106" s="46">
        <f>('伊沢'!S106 + '沼田'!S106)/2</f>
        <v>0</v>
      </c>
      <c r="Q106" s="46">
        <f>('伊沢'!T106 + '沼田'!T106)/2</f>
        <v>0</v>
      </c>
      <c r="R106" s="46" t="str">
        <f t="shared" si="1"/>
        <v>9</v>
      </c>
      <c r="S106" s="46" t="str">
        <f>IFERROR(
  VLOOKUP(A106, '区分マスタ'!A:B, 2, FALSE),
  "未分類"
)</f>
        <v>なし</v>
      </c>
      <c r="T106" s="46" t="str">
        <f>IFERROR(
  VLOOKUP(A106, '区分マスタ'!A:O, 4, FALSE),
  "未分類"
)</f>
        <v>高位</v>
      </c>
      <c r="U106" s="46" t="str">
        <f>IFERROR(
  VLOOKUP(A106, '区分マスタ'!A:P, 6, FALSE),
  "未分類"
)</f>
        <v>低位</v>
      </c>
      <c r="V106" s="46" t="str">
        <f>IFERROR(
  VLOOKUP(A106, '区分マスタ'!A:P, 8, FALSE),
  "未分類")</f>
        <v>低位</v>
      </c>
      <c r="W106" s="46" t="str">
        <f>IFERROR(
  VLOOKUP(A106, '区分マスタ'!A:Q, 10, FALSE),
  "未分類")</f>
        <v>低位</v>
      </c>
    </row>
    <row r="107">
      <c r="A107" s="44" t="s">
        <v>174</v>
      </c>
      <c r="B107" s="46" t="str">
        <f>'伊沢'!B107</f>
        <v>一般の人</v>
      </c>
      <c r="C107" s="46" t="str">
        <f>'伊沢'!C107</f>
        <v>いらすとや</v>
      </c>
      <c r="D107" s="46" t="str">
        <f>'伊沢'!D107</f>
        <v>小児の発達…？</v>
      </c>
      <c r="E107" s="47">
        <f>'伊沢'!E107</f>
        <v>44713</v>
      </c>
      <c r="F107" s="46">
        <f>('伊沢'!I107 + '沼田'!I107)/2</f>
        <v>1</v>
      </c>
      <c r="G107" s="46">
        <f>('伊沢'!J107 + '沼田'!J107)/2</f>
        <v>1</v>
      </c>
      <c r="H107" s="46">
        <f>('伊沢'!K107 + '沼田'!K107)/2</f>
        <v>0</v>
      </c>
      <c r="I107" s="46">
        <f>('伊沢'!L107 + '沼田'!L107)/2</f>
        <v>0</v>
      </c>
      <c r="J107" s="46">
        <f>('伊沢'!M107 + '沼田'!M107)/2</f>
        <v>0</v>
      </c>
      <c r="K107" s="46">
        <f>('伊沢'!N107 + '沼田'!N107)/2</f>
        <v>0</v>
      </c>
      <c r="L107" s="46">
        <f>('伊沢'!O107 + '沼田'!O107)/2</f>
        <v>1</v>
      </c>
      <c r="M107" s="46">
        <f>('伊沢'!P107 + '沼田'!P107)/2</f>
        <v>0</v>
      </c>
      <c r="N107" s="46">
        <f>('伊沢'!Q107 + '沼田'!Q107)/2</f>
        <v>0</v>
      </c>
      <c r="O107" s="46">
        <f>('伊沢'!R107 + '沼田'!R107)/2</f>
        <v>0</v>
      </c>
      <c r="P107" s="46">
        <f>('伊沢'!S107 + '沼田'!S107)/2</f>
        <v>0</v>
      </c>
      <c r="Q107" s="46">
        <f>('伊沢'!T107 + '沼田'!T107)/2</f>
        <v>0</v>
      </c>
      <c r="R107" s="46" t="str">
        <f t="shared" si="1"/>
        <v>7</v>
      </c>
      <c r="S107" s="46" t="str">
        <f>IFERROR(
  VLOOKUP(A107, '区分マスタ'!A:B, 2, FALSE),
  "未分類"
)</f>
        <v>なし</v>
      </c>
      <c r="T107" s="46" t="str">
        <f>IFERROR(
  VLOOKUP(A107, '区分マスタ'!A:O, 4, FALSE),
  "未分類"
)</f>
        <v>低位</v>
      </c>
      <c r="U107" s="46" t="str">
        <f>IFERROR(
  VLOOKUP(A107, '区分マスタ'!A:P, 6, FALSE),
  "未分類"
)</f>
        <v>低位</v>
      </c>
      <c r="V107" s="46" t="str">
        <f>IFERROR(
  VLOOKUP(A107, '区分マスタ'!A:P, 8, FALSE),
  "未分類")</f>
        <v>低位</v>
      </c>
      <c r="W107" s="46" t="str">
        <f>IFERROR(
  VLOOKUP(A107, '区分マスタ'!A:Q, 10, FALSE),
  "未分類")</f>
        <v>低位</v>
      </c>
    </row>
    <row r="108">
      <c r="A108" s="44" t="s">
        <v>410</v>
      </c>
      <c r="B108" s="46" t="str">
        <f>'伊沢'!B108</f>
        <v>イベント参加者</v>
      </c>
      <c r="C108" s="46" t="str">
        <f>'伊沢'!C108</f>
        <v>普通・ゆるキャラ</v>
      </c>
      <c r="D108" s="46" t="str">
        <f>'伊沢'!D108</f>
        <v>特になし</v>
      </c>
      <c r="E108" s="48">
        <f>'伊沢'!E108</f>
        <v>45131</v>
      </c>
      <c r="F108" s="46">
        <f>('伊沢'!I108 + '沼田'!I108)/2</f>
        <v>1</v>
      </c>
      <c r="G108" s="46">
        <f>('伊沢'!J108 + '沼田'!J108)/2</f>
        <v>0</v>
      </c>
      <c r="H108" s="46">
        <f>('伊沢'!K108 + '沼田'!K108)/2</f>
        <v>0.5</v>
      </c>
      <c r="I108" s="46">
        <f>('伊沢'!L108 + '沼田'!L108)/2</f>
        <v>0</v>
      </c>
      <c r="J108" s="46">
        <f>('伊沢'!M108 + '沼田'!M108)/2</f>
        <v>0</v>
      </c>
      <c r="K108" s="46">
        <f>('伊沢'!N108 + '沼田'!N108)/2</f>
        <v>0.5</v>
      </c>
      <c r="L108" s="46">
        <f>('伊沢'!O108 + '沼田'!O108)/2</f>
        <v>0.5</v>
      </c>
      <c r="M108" s="46">
        <f>('伊沢'!P108 + '沼田'!P108)/2</f>
        <v>0</v>
      </c>
      <c r="N108" s="46">
        <f>('伊沢'!Q108 + '沼田'!Q108)/2</f>
        <v>0</v>
      </c>
      <c r="O108" s="46">
        <f>('伊沢'!R108 + '沼田'!R108)/2</f>
        <v>0.5</v>
      </c>
      <c r="P108" s="46">
        <f>('伊沢'!S108 + '沼田'!S108)/2</f>
        <v>0</v>
      </c>
      <c r="Q108" s="46">
        <f>('伊沢'!T108 + '沼田'!T108)/2</f>
        <v>0</v>
      </c>
      <c r="R108" s="46" t="str">
        <f t="shared" si="1"/>
        <v>9</v>
      </c>
      <c r="S108" s="46" t="str">
        <f>IFERROR(
  VLOOKUP(A108, '区分マスタ'!A:B, 2, FALSE),
  "未分類"
)</f>
        <v>なし</v>
      </c>
      <c r="T108" s="46" t="str">
        <f>IFERROR(
  VLOOKUP(A108, '区分マスタ'!A:O, 4, FALSE),
  "未分類"
)</f>
        <v>低位</v>
      </c>
      <c r="U108" s="46" t="str">
        <f>IFERROR(
  VLOOKUP(A108, '区分マスタ'!A:P, 6, FALSE),
  "未分類"
)</f>
        <v>高位</v>
      </c>
      <c r="V108" s="46" t="str">
        <f>IFERROR(
  VLOOKUP(A108, '区分マスタ'!A:P, 8, FALSE),
  "未分類")</f>
        <v>低位</v>
      </c>
      <c r="W108" s="46" t="str">
        <f>IFERROR(
  VLOOKUP(A108, '区分マスタ'!A:Q, 10, FALSE),
  "未分類")</f>
        <v>低位</v>
      </c>
    </row>
    <row r="109">
      <c r="A109" s="44" t="s">
        <v>410</v>
      </c>
      <c r="B109" s="46" t="str">
        <f>'伊沢'!B109</f>
        <v>一般の人</v>
      </c>
      <c r="C109" s="46" t="str">
        <f>'伊沢'!C109</f>
        <v>普通・ゆるキャラ</v>
      </c>
      <c r="D109" s="46" t="str">
        <f>'伊沢'!D109</f>
        <v>国より厳しい？</v>
      </c>
      <c r="E109" s="48">
        <f>'伊沢'!E109</f>
        <v>45132</v>
      </c>
      <c r="F109" s="46">
        <f>('伊沢'!I109 + '沼田'!I109)/2</f>
        <v>1</v>
      </c>
      <c r="G109" s="46">
        <f>('伊沢'!J109 + '沼田'!J109)/2</f>
        <v>0.5</v>
      </c>
      <c r="H109" s="46">
        <f>('伊沢'!K109 + '沼田'!K109)/2</f>
        <v>0</v>
      </c>
      <c r="I109" s="46">
        <f>('伊沢'!L109 + '沼田'!L109)/2</f>
        <v>0</v>
      </c>
      <c r="J109" s="46">
        <f>('伊沢'!M109 + '沼田'!M109)/2</f>
        <v>1</v>
      </c>
      <c r="K109" s="46">
        <f>('伊沢'!N109 + '沼田'!N109)/2</f>
        <v>0</v>
      </c>
      <c r="L109" s="46">
        <f>('伊沢'!O109 + '沼田'!O109)/2</f>
        <v>0.5</v>
      </c>
      <c r="M109" s="46">
        <f>('伊沢'!P109 + '沼田'!P109)/2</f>
        <v>0</v>
      </c>
      <c r="N109" s="46">
        <f>('伊沢'!Q109 + '沼田'!Q109)/2</f>
        <v>0</v>
      </c>
      <c r="O109" s="46">
        <f>('伊沢'!R109 + '沼田'!R109)/2</f>
        <v>0</v>
      </c>
      <c r="P109" s="46">
        <f>('伊沢'!S109 + '沼田'!S109)/2</f>
        <v>0</v>
      </c>
      <c r="Q109" s="46">
        <f>('伊沢'!T109 + '沼田'!T109)/2</f>
        <v>0</v>
      </c>
      <c r="R109" s="46" t="str">
        <f t="shared" si="1"/>
        <v>9</v>
      </c>
      <c r="S109" s="46" t="str">
        <f>IFERROR(
  VLOOKUP(A109, '区分マスタ'!A:B, 2, FALSE),
  "未分類"
)</f>
        <v>なし</v>
      </c>
      <c r="T109" s="46" t="str">
        <f>IFERROR(
  VLOOKUP(A109, '区分マスタ'!A:O, 4, FALSE),
  "未分類"
)</f>
        <v>低位</v>
      </c>
      <c r="U109" s="46" t="str">
        <f>IFERROR(
  VLOOKUP(A109, '区分マスタ'!A:P, 6, FALSE),
  "未分類"
)</f>
        <v>高位</v>
      </c>
      <c r="V109" s="46" t="str">
        <f>IFERROR(
  VLOOKUP(A109, '区分マスタ'!A:P, 8, FALSE),
  "未分類")</f>
        <v>低位</v>
      </c>
      <c r="W109" s="46" t="str">
        <f>IFERROR(
  VLOOKUP(A109, '区分マスタ'!A:Q, 10, FALSE),
  "未分類")</f>
        <v>低位</v>
      </c>
    </row>
    <row r="110">
      <c r="A110" s="44" t="s">
        <v>420</v>
      </c>
      <c r="B110" s="46" t="str">
        <f>'伊沢'!B110</f>
        <v>一般の人</v>
      </c>
      <c r="C110" s="46" t="str">
        <f>'伊沢'!C110</f>
        <v>ハイクオリティ</v>
      </c>
      <c r="D110" s="46" t="str">
        <f>'伊沢'!D110</f>
        <v>特になし</v>
      </c>
      <c r="E110" s="49">
        <f>'伊沢'!E110</f>
        <v>44189</v>
      </c>
      <c r="F110" s="46">
        <f>('伊沢'!I110 + '沼田'!I110)/2</f>
        <v>1</v>
      </c>
      <c r="G110" s="46">
        <f>('伊沢'!J110 + '沼田'!J110)/2</f>
        <v>0.5</v>
      </c>
      <c r="H110" s="46">
        <f>('伊沢'!K110 + '沼田'!K110)/2</f>
        <v>0</v>
      </c>
      <c r="I110" s="46">
        <f>('伊沢'!L110 + '沼田'!L110)/2</f>
        <v>0</v>
      </c>
      <c r="J110" s="46">
        <f>('伊沢'!M110 + '沼田'!M110)/2</f>
        <v>1</v>
      </c>
      <c r="K110" s="46">
        <f>('伊沢'!N110 + '沼田'!N110)/2</f>
        <v>0.5</v>
      </c>
      <c r="L110" s="46">
        <f>('伊沢'!O110 + '沼田'!O110)/2</f>
        <v>1</v>
      </c>
      <c r="M110" s="46">
        <f>('伊沢'!P110 + '沼田'!P110)/2</f>
        <v>0</v>
      </c>
      <c r="N110" s="46">
        <f>('伊沢'!Q110 + '沼田'!Q110)/2</f>
        <v>0</v>
      </c>
      <c r="O110" s="46">
        <f>('伊沢'!R110 + '沼田'!R110)/2</f>
        <v>1</v>
      </c>
      <c r="P110" s="46">
        <f>('伊沢'!S110 + '沼田'!S110)/2</f>
        <v>0</v>
      </c>
      <c r="Q110" s="46">
        <f>('伊沢'!T110 + '沼田'!T110)/2</f>
        <v>0</v>
      </c>
      <c r="R110" s="46" t="str">
        <f t="shared" si="1"/>
        <v>3</v>
      </c>
      <c r="S110" s="46" t="str">
        <f>IFERROR(
  VLOOKUP(A110, '区分マスタ'!A:B, 2, FALSE),
  "未分類"
)</f>
        <v>なし</v>
      </c>
      <c r="T110" s="46" t="str">
        <f>IFERROR(
  VLOOKUP(A110, '区分マスタ'!A:O, 4, FALSE),
  "未分類"
)</f>
        <v>低位</v>
      </c>
      <c r="U110" s="46" t="str">
        <f>IFERROR(
  VLOOKUP(A110, '区分マスタ'!A:P, 6, FALSE),
  "未分類"
)</f>
        <v>低位</v>
      </c>
      <c r="V110" s="46" t="str">
        <f>IFERROR(
  VLOOKUP(A110, '区分マスタ'!A:P, 8, FALSE),
  "未分類")</f>
        <v>低位</v>
      </c>
      <c r="W110" s="46" t="str">
        <f>IFERROR(
  VLOOKUP(A110, '区分マスタ'!A:Q, 10, FALSE),
  "未分類")</f>
        <v>低位</v>
      </c>
    </row>
    <row r="111">
      <c r="A111" s="44" t="s">
        <v>421</v>
      </c>
      <c r="B111" s="46" t="str">
        <f>'伊沢'!B111</f>
        <v>一般の人</v>
      </c>
      <c r="C111" s="46" t="str">
        <f>'伊沢'!C111</f>
        <v>ハイクオリティ</v>
      </c>
      <c r="D111" s="46" t="str">
        <f>'伊沢'!D111</f>
        <v>特になし</v>
      </c>
      <c r="E111" s="49">
        <f>'伊沢'!E111</f>
        <v>44524</v>
      </c>
      <c r="F111" s="46">
        <f>('伊沢'!I111 + '沼田'!I111)/2</f>
        <v>1</v>
      </c>
      <c r="G111" s="46">
        <f>('伊沢'!J111 + '沼田'!J111)/2</f>
        <v>1</v>
      </c>
      <c r="H111" s="46">
        <f>('伊沢'!K111 + '沼田'!K111)/2</f>
        <v>1</v>
      </c>
      <c r="I111" s="46">
        <f>('伊沢'!L111 + '沼田'!L111)/2</f>
        <v>0</v>
      </c>
      <c r="J111" s="46">
        <f>('伊沢'!M111 + '沼田'!M111)/2</f>
        <v>0</v>
      </c>
      <c r="K111" s="46">
        <f>('伊沢'!N111 + '沼田'!N111)/2</f>
        <v>0</v>
      </c>
      <c r="L111" s="46">
        <f>('伊沢'!O111 + '沼田'!O111)/2</f>
        <v>1</v>
      </c>
      <c r="M111" s="46">
        <f>('伊沢'!P111 + '沼田'!P111)/2</f>
        <v>0</v>
      </c>
      <c r="N111" s="46">
        <f>('伊沢'!Q111 + '沼田'!Q111)/2</f>
        <v>0</v>
      </c>
      <c r="O111" s="46">
        <f>('伊沢'!R111 + '沼田'!R111)/2</f>
        <v>1</v>
      </c>
      <c r="P111" s="46">
        <f>('伊沢'!S111 + '沼田'!S111)/2</f>
        <v>0</v>
      </c>
      <c r="Q111" s="46">
        <f>('伊沢'!T111 + '沼田'!T111)/2</f>
        <v>0</v>
      </c>
      <c r="R111" s="46" t="str">
        <f t="shared" si="1"/>
        <v>6</v>
      </c>
      <c r="S111" s="46" t="str">
        <f>IFERROR(
  VLOOKUP(A111, '区分マスタ'!A:B, 2, FALSE),
  "未分類"
)</f>
        <v>なし</v>
      </c>
      <c r="T111" s="46" t="str">
        <f>IFERROR(
  VLOOKUP(A111, '区分マスタ'!A:O, 4, FALSE),
  "未分類"
)</f>
        <v>低位</v>
      </c>
      <c r="U111" s="46" t="str">
        <f>IFERROR(
  VLOOKUP(A111, '区分マスタ'!A:P, 6, FALSE),
  "未分類"
)</f>
        <v>低位</v>
      </c>
      <c r="V111" s="46" t="str">
        <f>IFERROR(
  VLOOKUP(A111, '区分マスタ'!A:P, 8, FALSE),
  "未分類")</f>
        <v>低位</v>
      </c>
      <c r="W111" s="46" t="str">
        <f>IFERROR(
  VLOOKUP(A111, '区分マスタ'!A:Q, 10, FALSE),
  "未分類")</f>
        <v>低位</v>
      </c>
    </row>
    <row r="112">
      <c r="A112" s="44" t="s">
        <v>416</v>
      </c>
      <c r="B112" s="46" t="str">
        <f>'伊沢'!B112</f>
        <v>飲食店</v>
      </c>
      <c r="C112" s="46" t="str">
        <f>'伊沢'!C112</f>
        <v>ゆるキャラ</v>
      </c>
      <c r="D112" s="46" t="str">
        <f>'伊沢'!D112</f>
        <v/>
      </c>
      <c r="E112" s="50">
        <f>'伊沢'!E112</f>
        <v>44673</v>
      </c>
      <c r="F112" s="46">
        <f>('伊沢'!I112 + '沼田'!I112)/2</f>
        <v>0.5</v>
      </c>
      <c r="G112" s="46">
        <f>('伊沢'!J112 + '沼田'!J112)/2</f>
        <v>1</v>
      </c>
      <c r="H112" s="46">
        <f>('伊沢'!K112 + '沼田'!K112)/2</f>
        <v>0.5</v>
      </c>
      <c r="I112" s="46">
        <f>('伊沢'!L112 + '沼田'!L112)/2</f>
        <v>0</v>
      </c>
      <c r="J112" s="46">
        <f>('伊沢'!M112 + '沼田'!M112)/2</f>
        <v>0.5</v>
      </c>
      <c r="K112" s="46">
        <f>('伊沢'!N112 + '沼田'!N112)/2</f>
        <v>0</v>
      </c>
      <c r="L112" s="46">
        <f>('伊沢'!O112 + '沼田'!O112)/2</f>
        <v>0.5</v>
      </c>
      <c r="M112" s="46">
        <f>('伊沢'!P112 + '沼田'!P112)/2</f>
        <v>0</v>
      </c>
      <c r="N112" s="46">
        <f>('伊沢'!Q112 + '沼田'!Q112)/2</f>
        <v>0</v>
      </c>
      <c r="O112" s="46">
        <f>('伊沢'!R112 + '沼田'!R112)/2</f>
        <v>0.5</v>
      </c>
      <c r="P112" s="46">
        <f>('伊沢'!S112 + '沼田'!S112)/2</f>
        <v>0</v>
      </c>
      <c r="Q112" s="46">
        <f>('伊沢'!T112 + '沼田'!T112)/2</f>
        <v>0</v>
      </c>
      <c r="R112" s="46" t="str">
        <f t="shared" si="1"/>
        <v>7</v>
      </c>
      <c r="S112" s="46" t="str">
        <f>IFERROR(
  VLOOKUP(A112, '区分マスタ'!A:B, 2, FALSE),
  "未分類"
)</f>
        <v>なし</v>
      </c>
      <c r="T112" s="46" t="str">
        <f>IFERROR(
  VLOOKUP(A112, '区分マスタ'!A:O, 4, FALSE),
  "未分類"
)</f>
        <v>低位</v>
      </c>
      <c r="U112" s="46" t="str">
        <f>IFERROR(
  VLOOKUP(A112, '区分マスタ'!A:P, 6, FALSE),
  "未分類"
)</f>
        <v>低位</v>
      </c>
      <c r="V112" s="46" t="str">
        <f>IFERROR(
  VLOOKUP(A112, '区分マスタ'!A:P, 8, FALSE),
  "未分類")</f>
        <v>低位</v>
      </c>
      <c r="W112" s="46" t="str">
        <f>IFERROR(
  VLOOKUP(A112, '区分マスタ'!A:Q, 10, FALSE),
  "未分類")</f>
        <v>低位</v>
      </c>
    </row>
    <row r="113">
      <c r="A113" s="44" t="s">
        <v>408</v>
      </c>
      <c r="B113" s="46" t="str">
        <f>'伊沢'!B113</f>
        <v>一般の人</v>
      </c>
      <c r="C113" s="46" t="str">
        <f>'伊沢'!C113</f>
        <v>ゆるキャラ</v>
      </c>
      <c r="D113" s="46" t="str">
        <f>'伊沢'!D113</f>
        <v>特になし</v>
      </c>
      <c r="E113" s="49">
        <f>'伊沢'!E113</f>
        <v>44175</v>
      </c>
      <c r="F113" s="46">
        <f>('伊沢'!I113 + '沼田'!I113)/2</f>
        <v>0.5</v>
      </c>
      <c r="G113" s="46">
        <f>('伊沢'!J113 + '沼田'!J113)/2</f>
        <v>0.5</v>
      </c>
      <c r="H113" s="46">
        <f>('伊沢'!K113 + '沼田'!K113)/2</f>
        <v>0</v>
      </c>
      <c r="I113" s="46">
        <f>('伊沢'!L113 + '沼田'!L113)/2</f>
        <v>0</v>
      </c>
      <c r="J113" s="46">
        <f>('伊沢'!M113 + '沼田'!M113)/2</f>
        <v>0</v>
      </c>
      <c r="K113" s="46">
        <f>('伊沢'!N113 + '沼田'!N113)/2</f>
        <v>0</v>
      </c>
      <c r="L113" s="46">
        <f>('伊沢'!O113 + '沼田'!O113)/2</f>
        <v>0.5</v>
      </c>
      <c r="M113" s="46">
        <f>('伊沢'!P113 + '沼田'!P113)/2</f>
        <v>0</v>
      </c>
      <c r="N113" s="46">
        <f>('伊沢'!Q113 + '沼田'!Q113)/2</f>
        <v>0</v>
      </c>
      <c r="O113" s="46">
        <f>('伊沢'!R113 + '沼田'!R113)/2</f>
        <v>0</v>
      </c>
      <c r="P113" s="46">
        <f>('伊沢'!S113 + '沼田'!S113)/2</f>
        <v>0.5</v>
      </c>
      <c r="Q113" s="46">
        <f>('伊沢'!T113 + '沼田'!T113)/2</f>
        <v>0</v>
      </c>
      <c r="R113" s="46" t="str">
        <f t="shared" si="1"/>
        <v>3</v>
      </c>
      <c r="S113" s="46" t="str">
        <f>IFERROR(
  VLOOKUP(A113, '区分マスタ'!A:B, 2, FALSE),
  "未分類"
)</f>
        <v>なし</v>
      </c>
      <c r="T113" s="46" t="str">
        <f>IFERROR(
  VLOOKUP(A113, '区分マスタ'!A:O, 4, FALSE),
  "未分類"
)</f>
        <v>低位</v>
      </c>
      <c r="U113" s="46" t="str">
        <f>IFERROR(
  VLOOKUP(A113, '区分マスタ'!A:P, 6, FALSE),
  "未分類"
)</f>
        <v>低位</v>
      </c>
      <c r="V113" s="46" t="str">
        <f>IFERROR(
  VLOOKUP(A113, '区分マスタ'!A:P, 8, FALSE),
  "未分類")</f>
        <v>低位</v>
      </c>
      <c r="W113" s="46" t="str">
        <f>IFERROR(
  VLOOKUP(A113, '区分マスタ'!A:Q, 10, FALSE),
  "未分類")</f>
        <v>低位</v>
      </c>
    </row>
    <row r="114">
      <c r="A114" s="44" t="s">
        <v>426</v>
      </c>
      <c r="B114" s="46" t="str">
        <f>'伊沢'!B114</f>
        <v>若者</v>
      </c>
      <c r="C114" s="46" t="str">
        <f>'伊沢'!C114</f>
        <v>ハイクオリティ</v>
      </c>
      <c r="D114" s="46" t="str">
        <f>'伊沢'!D114</f>
        <v>特になし</v>
      </c>
      <c r="E114" s="50">
        <f>'伊沢'!E114</f>
        <v>44688</v>
      </c>
      <c r="F114" s="46">
        <f>('伊沢'!I114 + '沼田'!I114)/2</f>
        <v>1</v>
      </c>
      <c r="G114" s="46">
        <f>('伊沢'!J114 + '沼田'!J114)/2</f>
        <v>1</v>
      </c>
      <c r="H114" s="46">
        <f>('伊沢'!K114 + '沼田'!K114)/2</f>
        <v>0</v>
      </c>
      <c r="I114" s="46">
        <f>('伊沢'!L114 + '沼田'!L114)/2</f>
        <v>0</v>
      </c>
      <c r="J114" s="46">
        <f>('伊沢'!M114 + '沼田'!M114)/2</f>
        <v>1</v>
      </c>
      <c r="K114" s="46">
        <f>('伊沢'!N114 + '沼田'!N114)/2</f>
        <v>0</v>
      </c>
      <c r="L114" s="46">
        <f>('伊沢'!O114 + '沼田'!O114)/2</f>
        <v>1</v>
      </c>
      <c r="M114" s="46">
        <f>('伊沢'!P114 + '沼田'!P114)/2</f>
        <v>0</v>
      </c>
      <c r="N114" s="46">
        <f>('伊沢'!Q114 + '沼田'!Q114)/2</f>
        <v>0</v>
      </c>
      <c r="O114" s="46">
        <f>('伊沢'!R114 + '沼田'!R114)/2</f>
        <v>0</v>
      </c>
      <c r="P114" s="46">
        <f>('伊沢'!S114 + '沼田'!S114)/2</f>
        <v>0</v>
      </c>
      <c r="Q114" s="46">
        <f>('伊沢'!T114 + '沼田'!T114)/2</f>
        <v>0</v>
      </c>
      <c r="R114" s="46" t="str">
        <f t="shared" si="1"/>
        <v>7</v>
      </c>
      <c r="S114" s="46" t="str">
        <f>IFERROR(
  VLOOKUP(A114, '区分マスタ'!A:B, 2, FALSE),
  "未分類"
)</f>
        <v>あり</v>
      </c>
      <c r="T114" s="46" t="str">
        <f>IFERROR(
  VLOOKUP(A114, '区分マスタ'!A:O, 4, FALSE),
  "未分類"
)</f>
        <v>高位</v>
      </c>
      <c r="U114" s="46" t="str">
        <f>IFERROR(
  VLOOKUP(A114, '区分マスタ'!A:P, 6, FALSE),
  "未分類"
)</f>
        <v>高位</v>
      </c>
      <c r="V114" s="46" t="str">
        <f>IFERROR(
  VLOOKUP(A114, '区分マスタ'!A:P, 8, FALSE),
  "未分類")</f>
        <v>高位</v>
      </c>
      <c r="W114" s="46" t="str">
        <f>IFERROR(
  VLOOKUP(A114, '区分マスタ'!A:Q, 10, FALSE),
  "未分類")</f>
        <v>高位</v>
      </c>
    </row>
    <row r="115">
      <c r="A115" s="44" t="s">
        <v>426</v>
      </c>
      <c r="B115" s="46" t="str">
        <f>'伊沢'!B115</f>
        <v>若者</v>
      </c>
      <c r="C115" s="46" t="str">
        <f>'伊沢'!C115</f>
        <v>ハイクオリティ</v>
      </c>
      <c r="D115" s="46" t="str">
        <f>'伊沢'!D115</f>
        <v>特になし</v>
      </c>
      <c r="E115" s="50">
        <f>'伊沢'!E115</f>
        <v>44688</v>
      </c>
      <c r="F115" s="46">
        <f>('伊沢'!I115 + '沼田'!I115)/2</f>
        <v>1</v>
      </c>
      <c r="G115" s="46">
        <f>('伊沢'!J115 + '沼田'!J115)/2</f>
        <v>1</v>
      </c>
      <c r="H115" s="46">
        <f>('伊沢'!K115 + '沼田'!K115)/2</f>
        <v>0</v>
      </c>
      <c r="I115" s="46">
        <f>('伊沢'!L115 + '沼田'!L115)/2</f>
        <v>0</v>
      </c>
      <c r="J115" s="46">
        <f>('伊沢'!M115 + '沼田'!M115)/2</f>
        <v>0</v>
      </c>
      <c r="K115" s="46">
        <f>('伊沢'!N115 + '沼田'!N115)/2</f>
        <v>0</v>
      </c>
      <c r="L115" s="46">
        <f>('伊沢'!O115 + '沼田'!O115)/2</f>
        <v>1</v>
      </c>
      <c r="M115" s="46">
        <f>('伊沢'!P115 + '沼田'!P115)/2</f>
        <v>0</v>
      </c>
      <c r="N115" s="46">
        <f>('伊沢'!Q115 + '沼田'!Q115)/2</f>
        <v>0</v>
      </c>
      <c r="O115" s="46">
        <f>('伊沢'!R115 + '沼田'!R115)/2</f>
        <v>0</v>
      </c>
      <c r="P115" s="46">
        <f>('伊沢'!S115 + '沼田'!S115)/2</f>
        <v>0</v>
      </c>
      <c r="Q115" s="46">
        <f>('伊沢'!T115 + '沼田'!T115)/2</f>
        <v>0</v>
      </c>
      <c r="R115" s="46" t="str">
        <f t="shared" si="1"/>
        <v>7</v>
      </c>
      <c r="S115" s="46" t="str">
        <f>IFERROR(
  VLOOKUP(A115, '区分マスタ'!A:B, 2, FALSE),
  "未分類"
)</f>
        <v>あり</v>
      </c>
      <c r="T115" s="46" t="str">
        <f>IFERROR(
  VLOOKUP(A115, '区分マスタ'!A:O, 4, FALSE),
  "未分類"
)</f>
        <v>高位</v>
      </c>
      <c r="U115" s="46" t="str">
        <f>IFERROR(
  VLOOKUP(A115, '区分マスタ'!A:P, 6, FALSE),
  "未分類"
)</f>
        <v>高位</v>
      </c>
      <c r="V115" s="46" t="str">
        <f>IFERROR(
  VLOOKUP(A115, '区分マスタ'!A:P, 8, FALSE),
  "未分類")</f>
        <v>高位</v>
      </c>
      <c r="W115" s="46" t="str">
        <f>IFERROR(
  VLOOKUP(A115, '区分マスタ'!A:Q, 10, FALSE),
  "未分類")</f>
        <v>高位</v>
      </c>
    </row>
    <row r="116">
      <c r="A116" s="44" t="s">
        <v>426</v>
      </c>
      <c r="B116" s="46" t="str">
        <f>'伊沢'!B116</f>
        <v>若者</v>
      </c>
      <c r="C116" s="46" t="str">
        <f>'伊沢'!C116</f>
        <v>ゆるキャラ・ハイクオリティ</v>
      </c>
      <c r="D116" s="46" t="str">
        <f>'伊沢'!D116</f>
        <v/>
      </c>
      <c r="E116" s="50">
        <f>'伊沢'!E116</f>
        <v>44704</v>
      </c>
      <c r="F116" s="46">
        <f>('伊沢'!I116 + '沼田'!I116)/2</f>
        <v>1</v>
      </c>
      <c r="G116" s="46">
        <f>('伊沢'!J116 + '沼田'!J116)/2</f>
        <v>1</v>
      </c>
      <c r="H116" s="46">
        <f>('伊沢'!K116 + '沼田'!K116)/2</f>
        <v>0</v>
      </c>
      <c r="I116" s="46">
        <f>('伊沢'!L116 + '沼田'!L116)/2</f>
        <v>0</v>
      </c>
      <c r="J116" s="46">
        <f>('伊沢'!M116 + '沼田'!M116)/2</f>
        <v>0</v>
      </c>
      <c r="K116" s="46">
        <f>('伊沢'!N116 + '沼田'!N116)/2</f>
        <v>0</v>
      </c>
      <c r="L116" s="46">
        <f>('伊沢'!O116 + '沼田'!O116)/2</f>
        <v>0</v>
      </c>
      <c r="M116" s="46">
        <f>('伊沢'!P116 + '沼田'!P116)/2</f>
        <v>0</v>
      </c>
      <c r="N116" s="46">
        <f>('伊沢'!Q116 + '沼田'!Q116)/2</f>
        <v>0</v>
      </c>
      <c r="O116" s="46">
        <f>('伊沢'!R116 + '沼田'!R116)/2</f>
        <v>0</v>
      </c>
      <c r="P116" s="46">
        <f>('伊沢'!S116 + '沼田'!S116)/2</f>
        <v>0.5</v>
      </c>
      <c r="Q116" s="46">
        <f>('伊沢'!T116 + '沼田'!T116)/2</f>
        <v>0</v>
      </c>
      <c r="R116" s="46" t="str">
        <f t="shared" si="1"/>
        <v>7</v>
      </c>
      <c r="S116" s="46" t="str">
        <f>IFERROR(
  VLOOKUP(A116, '区分マスタ'!A:B, 2, FALSE),
  "未分類"
)</f>
        <v>あり</v>
      </c>
      <c r="T116" s="46" t="str">
        <f>IFERROR(
  VLOOKUP(A116, '区分マスタ'!A:O, 4, FALSE),
  "未分類"
)</f>
        <v>高位</v>
      </c>
      <c r="U116" s="46" t="str">
        <f>IFERROR(
  VLOOKUP(A116, '区分マスタ'!A:P, 6, FALSE),
  "未分類"
)</f>
        <v>高位</v>
      </c>
      <c r="V116" s="46" t="str">
        <f>IFERROR(
  VLOOKUP(A116, '区分マスタ'!A:P, 8, FALSE),
  "未分類")</f>
        <v>高位</v>
      </c>
      <c r="W116" s="46" t="str">
        <f>IFERROR(
  VLOOKUP(A116, '区分マスタ'!A:Q, 10, FALSE),
  "未分類")</f>
        <v>高位</v>
      </c>
    </row>
    <row r="117">
      <c r="A117" s="44" t="s">
        <v>216</v>
      </c>
      <c r="B117" s="46" t="str">
        <f>'伊沢'!B117</f>
        <v>一般の人</v>
      </c>
      <c r="C117" s="46" t="str">
        <f>'伊沢'!C117</f>
        <v>ピクト</v>
      </c>
      <c r="D117" s="46" t="str">
        <f>'伊沢'!D117</f>
        <v>路上飲み</v>
      </c>
      <c r="E117" s="50">
        <f>'伊沢'!E117</f>
        <v>44312</v>
      </c>
      <c r="F117" s="46">
        <f>('伊沢'!I117 + '沼田'!I117)/2</f>
        <v>0</v>
      </c>
      <c r="G117" s="46">
        <f>('伊沢'!J117 + '沼田'!J117)/2</f>
        <v>0</v>
      </c>
      <c r="H117" s="46">
        <f>('伊沢'!K117 + '沼田'!K117)/2</f>
        <v>0</v>
      </c>
      <c r="I117" s="46">
        <f>('伊沢'!L117 + '沼田'!L117)/2</f>
        <v>0</v>
      </c>
      <c r="J117" s="46">
        <f>('伊沢'!M117 + '沼田'!M117)/2</f>
        <v>0</v>
      </c>
      <c r="K117" s="46">
        <f>('伊沢'!N117 + '沼田'!N117)/2</f>
        <v>0</v>
      </c>
      <c r="L117" s="46">
        <f>('伊沢'!O117 + '沼田'!O117)/2</f>
        <v>0</v>
      </c>
      <c r="M117" s="46">
        <f>('伊沢'!P117 + '沼田'!P117)/2</f>
        <v>0</v>
      </c>
      <c r="N117" s="46">
        <f>('伊沢'!Q117 + '沼田'!Q117)/2</f>
        <v>0</v>
      </c>
      <c r="O117" s="46">
        <f>('伊沢'!R117 + '沼田'!R117)/2</f>
        <v>0</v>
      </c>
      <c r="P117" s="46">
        <f>('伊沢'!S117 + '沼田'!S117)/2</f>
        <v>0</v>
      </c>
      <c r="Q117" s="46">
        <f>('伊沢'!T117 + '沼田'!T117)/2</f>
        <v>0</v>
      </c>
      <c r="R117" s="46" t="str">
        <f t="shared" si="1"/>
        <v>4</v>
      </c>
      <c r="S117" s="46" t="str">
        <f>IFERROR(
  VLOOKUP(A117, '区分マスタ'!A:B, 2, FALSE),
  "未分類"
)</f>
        <v>あり</v>
      </c>
      <c r="T117" s="46" t="str">
        <f>IFERROR(
  VLOOKUP(A117, '区分マスタ'!A:O, 4, FALSE),
  "未分類"
)</f>
        <v>高位</v>
      </c>
      <c r="U117" s="46" t="str">
        <f>IFERROR(
  VLOOKUP(A117, '区分マスタ'!A:P, 6, FALSE),
  "未分類"
)</f>
        <v>高位</v>
      </c>
      <c r="V117" s="46" t="str">
        <f>IFERROR(
  VLOOKUP(A117, '区分マスタ'!A:P, 8, FALSE),
  "未分類")</f>
        <v>高位</v>
      </c>
      <c r="W117" s="46" t="str">
        <f>IFERROR(
  VLOOKUP(A117, '区分マスタ'!A:Q, 10, FALSE),
  "未分類")</f>
        <v>高位</v>
      </c>
    </row>
    <row r="118">
      <c r="A118" s="44" t="s">
        <v>216</v>
      </c>
      <c r="B118" s="46" t="str">
        <f>'伊沢'!B118</f>
        <v>一般の人</v>
      </c>
      <c r="C118" s="46" t="str">
        <f>'伊沢'!C118</f>
        <v>ハイクオリティ</v>
      </c>
      <c r="D118" s="46" t="str">
        <f>'伊沢'!D118</f>
        <v>特になし</v>
      </c>
      <c r="E118" s="50">
        <f>'伊沢'!E118</f>
        <v>44327</v>
      </c>
      <c r="F118" s="46">
        <f>('伊沢'!I118 + '沼田'!I118)/2</f>
        <v>0</v>
      </c>
      <c r="G118" s="46">
        <f>('伊沢'!J118 + '沼田'!J118)/2</f>
        <v>1</v>
      </c>
      <c r="H118" s="46">
        <f>('伊沢'!K118 + '沼田'!K118)/2</f>
        <v>0</v>
      </c>
      <c r="I118" s="46">
        <f>('伊沢'!L118 + '沼田'!L118)/2</f>
        <v>0</v>
      </c>
      <c r="J118" s="46">
        <f>('伊沢'!M118 + '沼田'!M118)/2</f>
        <v>1</v>
      </c>
      <c r="K118" s="46">
        <f>('伊沢'!N118 + '沼田'!N118)/2</f>
        <v>0</v>
      </c>
      <c r="L118" s="46">
        <f>('伊沢'!O118 + '沼田'!O118)/2</f>
        <v>1</v>
      </c>
      <c r="M118" s="46">
        <f>('伊沢'!P118 + '沼田'!P118)/2</f>
        <v>0</v>
      </c>
      <c r="N118" s="46">
        <f>('伊沢'!Q118 + '沼田'!Q118)/2</f>
        <v>0</v>
      </c>
      <c r="O118" s="46">
        <f>('伊沢'!R118 + '沼田'!R118)/2</f>
        <v>0</v>
      </c>
      <c r="P118" s="46">
        <f>('伊沢'!S118 + '沼田'!S118)/2</f>
        <v>0</v>
      </c>
      <c r="Q118" s="46">
        <f>('伊沢'!T118 + '沼田'!T118)/2</f>
        <v>0</v>
      </c>
      <c r="R118" s="46" t="str">
        <f t="shared" si="1"/>
        <v>4</v>
      </c>
      <c r="S118" s="46" t="str">
        <f>IFERROR(
  VLOOKUP(A118, '区分マスタ'!A:B, 2, FALSE),
  "未分類"
)</f>
        <v>あり</v>
      </c>
      <c r="T118" s="46" t="str">
        <f>IFERROR(
  VLOOKUP(A118, '区分マスタ'!A:O, 4, FALSE),
  "未分類"
)</f>
        <v>高位</v>
      </c>
      <c r="U118" s="46" t="str">
        <f>IFERROR(
  VLOOKUP(A118, '区分マスタ'!A:P, 6, FALSE),
  "未分類"
)</f>
        <v>高位</v>
      </c>
      <c r="V118" s="46" t="str">
        <f>IFERROR(
  VLOOKUP(A118, '区分マスタ'!A:P, 8, FALSE),
  "未分類")</f>
        <v>高位</v>
      </c>
      <c r="W118" s="46" t="str">
        <f>IFERROR(
  VLOOKUP(A118, '区分マスタ'!A:Q, 10, FALSE),
  "未分類")</f>
        <v>高位</v>
      </c>
    </row>
    <row r="119">
      <c r="A119" s="44" t="s">
        <v>50</v>
      </c>
      <c r="B119" s="46" t="str">
        <f>'伊沢'!B119</f>
        <v>一般の人</v>
      </c>
      <c r="C119" s="46" t="str">
        <f>'伊沢'!C119</f>
        <v>パワポレベル</v>
      </c>
      <c r="D119" s="46" t="str">
        <f>'伊沢'!D119</f>
        <v>特になし</v>
      </c>
      <c r="E119" s="50">
        <f>'伊沢'!E119</f>
        <v>44338</v>
      </c>
      <c r="F119" s="46">
        <f>('伊沢'!I119 + '沼田'!I119)/2</f>
        <v>0</v>
      </c>
      <c r="G119" s="46">
        <f>('伊沢'!J119 + '沼田'!J119)/2</f>
        <v>0</v>
      </c>
      <c r="H119" s="46">
        <f>('伊沢'!K119 + '沼田'!K119)/2</f>
        <v>0</v>
      </c>
      <c r="I119" s="46">
        <f>('伊沢'!L119 + '沼田'!L119)/2</f>
        <v>1</v>
      </c>
      <c r="J119" s="46">
        <f>('伊沢'!M119 + '沼田'!M119)/2</f>
        <v>0</v>
      </c>
      <c r="K119" s="46">
        <f>('伊沢'!N119 + '沼田'!N119)/2</f>
        <v>1</v>
      </c>
      <c r="L119" s="46">
        <f>('伊沢'!O119 + '沼田'!O119)/2</f>
        <v>0</v>
      </c>
      <c r="M119" s="46">
        <f>('伊沢'!P119 + '沼田'!P119)/2</f>
        <v>0</v>
      </c>
      <c r="N119" s="46">
        <f>('伊沢'!Q119 + '沼田'!Q119)/2</f>
        <v>0</v>
      </c>
      <c r="O119" s="46">
        <f>('伊沢'!R119 + '沼田'!R119)/2</f>
        <v>0</v>
      </c>
      <c r="P119" s="46">
        <f>('伊沢'!S119 + '沼田'!S119)/2</f>
        <v>0</v>
      </c>
      <c r="Q119" s="46">
        <f>('伊沢'!T119 + '沼田'!T119)/2</f>
        <v>0</v>
      </c>
      <c r="R119" s="46" t="str">
        <f t="shared" si="1"/>
        <v>4</v>
      </c>
      <c r="S119" s="46" t="str">
        <f>IFERROR(
  VLOOKUP(A119, '区分マスタ'!A:B, 2, FALSE),
  "未分類"
)</f>
        <v>あり</v>
      </c>
      <c r="T119" s="46" t="str">
        <f>IFERROR(
  VLOOKUP(A119, '区分マスタ'!A:O, 4, FALSE),
  "未分類"
)</f>
        <v>高位</v>
      </c>
      <c r="U119" s="46" t="str">
        <f>IFERROR(
  VLOOKUP(A119, '区分マスタ'!A:P, 6, FALSE),
  "未分類"
)</f>
        <v>低位</v>
      </c>
      <c r="V119" s="46" t="str">
        <f>IFERROR(
  VLOOKUP(A119, '区分マスタ'!A:P, 8, FALSE),
  "未分類")</f>
        <v>高位</v>
      </c>
      <c r="W119" s="46" t="str">
        <f>IFERROR(
  VLOOKUP(A119, '区分マスタ'!A:Q, 10, FALSE),
  "未分類")</f>
        <v>高位</v>
      </c>
    </row>
    <row r="120">
      <c r="A120" s="44" t="s">
        <v>50</v>
      </c>
      <c r="B120" s="46" t="str">
        <f>'伊沢'!B120</f>
        <v>飲食店</v>
      </c>
      <c r="C120" s="46" t="str">
        <f>'伊沢'!C120</f>
        <v>ハイクオリティ</v>
      </c>
      <c r="D120" s="46" t="str">
        <f>'伊沢'!D120</f>
        <v>特になし</v>
      </c>
      <c r="E120" s="50">
        <f>'伊沢'!E120</f>
        <v>44792</v>
      </c>
      <c r="F120" s="46">
        <f>('伊沢'!I120 + '沼田'!I120)/2</f>
        <v>1</v>
      </c>
      <c r="G120" s="46">
        <f>('伊沢'!J120 + '沼田'!J120)/2</f>
        <v>1</v>
      </c>
      <c r="H120" s="46">
        <f>('伊沢'!K120 + '沼田'!K120)/2</f>
        <v>0.5</v>
      </c>
      <c r="I120" s="46">
        <f>('伊沢'!L120 + '沼田'!L120)/2</f>
        <v>0</v>
      </c>
      <c r="J120" s="46">
        <f>('伊沢'!M120 + '沼田'!M120)/2</f>
        <v>1</v>
      </c>
      <c r="K120" s="46">
        <f>('伊沢'!N120 + '沼田'!N120)/2</f>
        <v>0</v>
      </c>
      <c r="L120" s="46">
        <f>('伊沢'!O120 + '沼田'!O120)/2</f>
        <v>1</v>
      </c>
      <c r="M120" s="46">
        <f>('伊沢'!P120 + '沼田'!P120)/2</f>
        <v>0</v>
      </c>
      <c r="N120" s="46">
        <f>('伊沢'!Q120 + '沼田'!Q120)/2</f>
        <v>0</v>
      </c>
      <c r="O120" s="46">
        <f>('伊沢'!R120 + '沼田'!R120)/2</f>
        <v>0</v>
      </c>
      <c r="P120" s="46">
        <f>('伊沢'!S120 + '沼田'!S120)/2</f>
        <v>0</v>
      </c>
      <c r="Q120" s="46">
        <f>('伊沢'!T120 + '沼田'!T120)/2</f>
        <v>0</v>
      </c>
      <c r="R120" s="46" t="str">
        <f t="shared" si="1"/>
        <v>7</v>
      </c>
      <c r="S120" s="46" t="str">
        <f>IFERROR(
  VLOOKUP(A120, '区分マスタ'!A:B, 2, FALSE),
  "未分類"
)</f>
        <v>あり</v>
      </c>
      <c r="T120" s="46" t="str">
        <f>IFERROR(
  VLOOKUP(A120, '区分マスタ'!A:O, 4, FALSE),
  "未分類"
)</f>
        <v>高位</v>
      </c>
      <c r="U120" s="46" t="str">
        <f>IFERROR(
  VLOOKUP(A120, '区分マスタ'!A:P, 6, FALSE),
  "未分類"
)</f>
        <v>低位</v>
      </c>
      <c r="V120" s="46" t="str">
        <f>IFERROR(
  VLOOKUP(A120, '区分マスタ'!A:P, 8, FALSE),
  "未分類")</f>
        <v>高位</v>
      </c>
      <c r="W120" s="46" t="str">
        <f>IFERROR(
  VLOOKUP(A120, '区分マスタ'!A:Q, 10, FALSE),
  "未分類")</f>
        <v>高位</v>
      </c>
    </row>
    <row r="121">
      <c r="A121" s="44" t="s">
        <v>422</v>
      </c>
      <c r="B121" s="46" t="str">
        <f>'伊沢'!B121</f>
        <v>一般の人</v>
      </c>
      <c r="C121" s="46" t="str">
        <f>'伊沢'!C121</f>
        <v>ハイクオリティ</v>
      </c>
      <c r="D121" s="46" t="str">
        <f>'伊沢'!D121</f>
        <v>特になし</v>
      </c>
      <c r="E121" s="50">
        <f>'伊沢'!E121</f>
        <v>44938</v>
      </c>
      <c r="F121" s="46">
        <f>('伊沢'!I121 + '沼田'!I121)/2</f>
        <v>1</v>
      </c>
      <c r="G121" s="46">
        <f>('伊沢'!J121 + '沼田'!J121)/2</f>
        <v>1</v>
      </c>
      <c r="H121" s="46">
        <f>('伊沢'!K121 + '沼田'!K121)/2</f>
        <v>0.5</v>
      </c>
      <c r="I121" s="46">
        <f>('伊沢'!L121 + '沼田'!L121)/2</f>
        <v>0</v>
      </c>
      <c r="J121" s="46">
        <f>('伊沢'!M121 + '沼田'!M121)/2</f>
        <v>1</v>
      </c>
      <c r="K121" s="46">
        <f>('伊沢'!N121 + '沼田'!N121)/2</f>
        <v>0</v>
      </c>
      <c r="L121" s="46">
        <f>('伊沢'!O121 + '沼田'!O121)/2</f>
        <v>0</v>
      </c>
      <c r="M121" s="46">
        <f>('伊沢'!P121 + '沼田'!P121)/2</f>
        <v>0</v>
      </c>
      <c r="N121" s="46">
        <f>('伊沢'!Q121 + '沼田'!Q121)/2</f>
        <v>0</v>
      </c>
      <c r="O121" s="46">
        <f>('伊沢'!R121 + '沼田'!R121)/2</f>
        <v>1</v>
      </c>
      <c r="P121" s="46">
        <f>('伊沢'!S121 + '沼田'!S121)/2</f>
        <v>0</v>
      </c>
      <c r="Q121" s="46">
        <f>('伊沢'!T121 + '沼田'!T121)/2</f>
        <v>0</v>
      </c>
      <c r="R121" s="46" t="str">
        <f t="shared" si="1"/>
        <v>8</v>
      </c>
      <c r="S121" s="46" t="str">
        <f>IFERROR(
  VLOOKUP(A121, '区分マスタ'!A:B, 2, FALSE),
  "未分類"
)</f>
        <v>なし</v>
      </c>
      <c r="T121" s="46" t="str">
        <f>IFERROR(
  VLOOKUP(A121, '区分マスタ'!A:O, 4, FALSE),
  "未分類"
)</f>
        <v>低位</v>
      </c>
      <c r="U121" s="46" t="str">
        <f>IFERROR(
  VLOOKUP(A121, '区分マスタ'!A:P, 6, FALSE),
  "未分類"
)</f>
        <v>低位</v>
      </c>
      <c r="V121" s="46" t="str">
        <f>IFERROR(
  VLOOKUP(A121, '区分マスタ'!A:P, 8, FALSE),
  "未分類")</f>
        <v>低位</v>
      </c>
      <c r="W121" s="46" t="str">
        <f>IFERROR(
  VLOOKUP(A121, '区分マスタ'!A:Q, 10, FALSE),
  "未分類")</f>
        <v>低位</v>
      </c>
    </row>
    <row r="122">
      <c r="A122" s="44" t="s">
        <v>409</v>
      </c>
      <c r="B122" s="46" t="str">
        <f>'伊沢'!B122</f>
        <v>一般の人</v>
      </c>
      <c r="C122" s="46" t="str">
        <f>'伊沢'!C122</f>
        <v>パワポレベル・ゆるキャラ</v>
      </c>
      <c r="D122" s="46" t="str">
        <f>'伊沢'!D122</f>
        <v>特になし</v>
      </c>
      <c r="E122" s="50">
        <f>'伊沢'!E122</f>
        <v>45131</v>
      </c>
      <c r="F122" s="46">
        <f>('伊沢'!I122 + '沼田'!I122)/2</f>
        <v>1</v>
      </c>
      <c r="G122" s="46">
        <f>('伊沢'!J122 + '沼田'!J122)/2</f>
        <v>1</v>
      </c>
      <c r="H122" s="46">
        <f>('伊沢'!K122 + '沼田'!K122)/2</f>
        <v>0.5</v>
      </c>
      <c r="I122" s="46">
        <f>('伊沢'!L122 + '沼田'!L122)/2</f>
        <v>0</v>
      </c>
      <c r="J122" s="46">
        <f>('伊沢'!M122 + '沼田'!M122)/2</f>
        <v>1</v>
      </c>
      <c r="K122" s="46">
        <f>('伊沢'!N122 + '沼田'!N122)/2</f>
        <v>1</v>
      </c>
      <c r="L122" s="46">
        <f>('伊沢'!O122 + '沼田'!O122)/2</f>
        <v>1</v>
      </c>
      <c r="M122" s="46">
        <f>('伊沢'!P122 + '沼田'!P122)/2</f>
        <v>0</v>
      </c>
      <c r="N122" s="46">
        <f>('伊沢'!Q122 + '沼田'!Q122)/2</f>
        <v>0</v>
      </c>
      <c r="O122" s="46">
        <f>('伊沢'!R122 + '沼田'!R122)/2</f>
        <v>0</v>
      </c>
      <c r="P122" s="46">
        <f>('伊沢'!S122 + '沼田'!S122)/2</f>
        <v>0.5</v>
      </c>
      <c r="Q122" s="46">
        <f>('伊沢'!T122 + '沼田'!T122)/2</f>
        <v>0</v>
      </c>
      <c r="R122" s="46" t="str">
        <f t="shared" si="1"/>
        <v>9</v>
      </c>
      <c r="S122" s="46" t="str">
        <f>IFERROR(
  VLOOKUP(A122, '区分マスタ'!A:B, 2, FALSE),
  "未分類"
)</f>
        <v>なし</v>
      </c>
      <c r="T122" s="46" t="str">
        <f>IFERROR(
  VLOOKUP(A122, '区分マスタ'!A:O, 4, FALSE),
  "未分類"
)</f>
        <v>高位</v>
      </c>
      <c r="U122" s="46" t="str">
        <f>IFERROR(
  VLOOKUP(A122, '区分マスタ'!A:P, 6, FALSE),
  "未分類"
)</f>
        <v>低位</v>
      </c>
      <c r="V122" s="46" t="str">
        <f>IFERROR(
  VLOOKUP(A122, '区分マスタ'!A:P, 8, FALSE),
  "未分類")</f>
        <v>低位</v>
      </c>
      <c r="W122" s="46" t="str">
        <f>IFERROR(
  VLOOKUP(A122, '区分マスタ'!A:Q, 10, FALSE),
  "未分類")</f>
        <v>低位</v>
      </c>
    </row>
    <row r="123">
      <c r="A123" s="44" t="s">
        <v>433</v>
      </c>
      <c r="B123" s="46" t="str">
        <f>'伊沢'!B123</f>
        <v>一般の人</v>
      </c>
      <c r="C123" s="46" t="str">
        <f>'伊沢'!C123</f>
        <v>パワポレベル・ゆるキャラ</v>
      </c>
      <c r="D123" s="46" t="str">
        <f>'伊沢'!D123</f>
        <v>特になし</v>
      </c>
      <c r="E123" s="50">
        <f>'伊沢'!E123</f>
        <v>45064</v>
      </c>
      <c r="F123" s="46">
        <f>('伊沢'!I123 + '沼田'!I123)/2</f>
        <v>0</v>
      </c>
      <c r="G123" s="46">
        <f>('伊沢'!J123 + '沼田'!J123)/2</f>
        <v>0</v>
      </c>
      <c r="H123" s="46">
        <f>('伊沢'!K123 + '沼田'!K123)/2</f>
        <v>0.5</v>
      </c>
      <c r="I123" s="46">
        <f>('伊沢'!L123 + '沼田'!L123)/2</f>
        <v>0</v>
      </c>
      <c r="J123" s="46">
        <f>('伊沢'!M123 + '沼田'!M123)/2</f>
        <v>0</v>
      </c>
      <c r="K123" s="46">
        <f>('伊沢'!N123 + '沼田'!N123)/2</f>
        <v>0</v>
      </c>
      <c r="L123" s="46">
        <f>('伊沢'!O123 + '沼田'!O123)/2</f>
        <v>1</v>
      </c>
      <c r="M123" s="46">
        <f>('伊沢'!P123 + '沼田'!P123)/2</f>
        <v>1</v>
      </c>
      <c r="N123" s="46">
        <f>('伊沢'!Q123 + '沼田'!Q123)/2</f>
        <v>0</v>
      </c>
      <c r="O123" s="46">
        <f>('伊沢'!R123 + '沼田'!R123)/2</f>
        <v>1</v>
      </c>
      <c r="P123" s="46">
        <f>('伊沢'!S123 + '沼田'!S123)/2</f>
        <v>0</v>
      </c>
      <c r="Q123" s="46">
        <f>('伊沢'!T123 + '沼田'!T123)/2</f>
        <v>0</v>
      </c>
      <c r="R123" s="46" t="str">
        <f t="shared" si="1"/>
        <v>9</v>
      </c>
      <c r="S123" s="46" t="str">
        <f>IFERROR(
  VLOOKUP(A123, '区分マスタ'!A:B, 2, FALSE),
  "未分類"
)</f>
        <v>あり</v>
      </c>
      <c r="T123" s="46" t="str">
        <f>IFERROR(
  VLOOKUP(A123, '区分マスタ'!A:O, 4, FALSE),
  "未分類"
)</f>
        <v>高位</v>
      </c>
      <c r="U123" s="46" t="str">
        <f>IFERROR(
  VLOOKUP(A123, '区分マスタ'!A:P, 6, FALSE),
  "未分類"
)</f>
        <v>高位</v>
      </c>
      <c r="V123" s="46" t="str">
        <f>IFERROR(
  VLOOKUP(A123, '区分マスタ'!A:P, 8, FALSE),
  "未分類")</f>
        <v>高位</v>
      </c>
      <c r="W123" s="46" t="str">
        <f>IFERROR(
  VLOOKUP(A123, '区分マスタ'!A:Q, 10, FALSE),
  "未分類")</f>
        <v>高位</v>
      </c>
    </row>
    <row r="124">
      <c r="A124" s="44" t="s">
        <v>174</v>
      </c>
      <c r="B124" s="46" t="str">
        <f>'伊沢'!B124</f>
        <v>一般の人</v>
      </c>
      <c r="C124" s="46" t="str">
        <f>'伊沢'!C124</f>
        <v>ゆるキャラ</v>
      </c>
      <c r="D124" s="46" t="str">
        <f>'伊沢'!D124</f>
        <v>特になし</v>
      </c>
      <c r="E124" s="50">
        <f>'伊沢'!E124</f>
        <v>45125</v>
      </c>
      <c r="F124" s="46">
        <f>('伊沢'!I124 + '沼田'!I124)/2</f>
        <v>0</v>
      </c>
      <c r="G124" s="46">
        <f>('伊沢'!J124 + '沼田'!J124)/2</f>
        <v>1</v>
      </c>
      <c r="H124" s="46">
        <f>('伊沢'!K124 + '沼田'!K124)/2</f>
        <v>0</v>
      </c>
      <c r="I124" s="46">
        <f>('伊沢'!L124 + '沼田'!L124)/2</f>
        <v>0</v>
      </c>
      <c r="J124" s="46">
        <f>('伊沢'!M124 + '沼田'!M124)/2</f>
        <v>0</v>
      </c>
      <c r="K124" s="46">
        <f>('伊沢'!N124 + '沼田'!N124)/2</f>
        <v>0</v>
      </c>
      <c r="L124" s="46">
        <f>('伊沢'!O124 + '沼田'!O124)/2</f>
        <v>0.5</v>
      </c>
      <c r="M124" s="46">
        <f>('伊沢'!P124 + '沼田'!P124)/2</f>
        <v>0</v>
      </c>
      <c r="N124" s="46">
        <f>('伊沢'!Q124 + '沼田'!Q124)/2</f>
        <v>0</v>
      </c>
      <c r="O124" s="46">
        <f>('伊沢'!R124 + '沼田'!R124)/2</f>
        <v>0</v>
      </c>
      <c r="P124" s="46">
        <f>('伊沢'!S124 + '沼田'!S124)/2</f>
        <v>0</v>
      </c>
      <c r="Q124" s="46">
        <f>('伊沢'!T124 + '沼田'!T124)/2</f>
        <v>0</v>
      </c>
      <c r="R124" s="46" t="str">
        <f t="shared" si="1"/>
        <v>9</v>
      </c>
      <c r="S124" s="46" t="str">
        <f>IFERROR(
  VLOOKUP(A124, '区分マスタ'!A:B, 2, FALSE),
  "未分類"
)</f>
        <v>なし</v>
      </c>
      <c r="T124" s="46" t="str">
        <f>IFERROR(
  VLOOKUP(A124, '区分マスタ'!A:O, 4, FALSE),
  "未分類"
)</f>
        <v>低位</v>
      </c>
      <c r="U124" s="46" t="str">
        <f>IFERROR(
  VLOOKUP(A124, '区分マスタ'!A:P, 6, FALSE),
  "未分類"
)</f>
        <v>低位</v>
      </c>
      <c r="V124" s="46" t="str">
        <f>IFERROR(
  VLOOKUP(A124, '区分マスタ'!A:P, 8, FALSE),
  "未分類")</f>
        <v>低位</v>
      </c>
      <c r="W124" s="46" t="str">
        <f>IFERROR(
  VLOOKUP(A124, '区分マスタ'!A:Q, 10, FALSE),
  "未分類")</f>
        <v>低位</v>
      </c>
    </row>
    <row r="125">
      <c r="A125" s="44" t="s">
        <v>41</v>
      </c>
      <c r="B125" s="46" t="str">
        <f>'伊沢'!B125</f>
        <v>一般の人</v>
      </c>
      <c r="C125" s="46" t="str">
        <f>'伊沢'!C125</f>
        <v>普通</v>
      </c>
      <c r="D125" s="46" t="str">
        <f>'伊沢'!D125</f>
        <v>行動制限がすごい</v>
      </c>
      <c r="E125" s="50">
        <f>'伊沢'!E125</f>
        <v>45107</v>
      </c>
      <c r="F125" s="46">
        <f>('伊沢'!I125 + '沼田'!I125)/2</f>
        <v>1</v>
      </c>
      <c r="G125" s="46">
        <f>('伊沢'!J125 + '沼田'!J125)/2</f>
        <v>1</v>
      </c>
      <c r="H125" s="46">
        <f>('伊沢'!K125 + '沼田'!K125)/2</f>
        <v>0</v>
      </c>
      <c r="I125" s="46">
        <f>('伊沢'!L125 + '沼田'!L125)/2</f>
        <v>0</v>
      </c>
      <c r="J125" s="46">
        <f>('伊沢'!M125 + '沼田'!M125)/2</f>
        <v>0.5</v>
      </c>
      <c r="K125" s="46">
        <f>('伊沢'!N125 + '沼田'!N125)/2</f>
        <v>1</v>
      </c>
      <c r="L125" s="46">
        <f>('伊沢'!O125 + '沼田'!O125)/2</f>
        <v>1</v>
      </c>
      <c r="M125" s="46">
        <f>('伊沢'!P125 + '沼田'!P125)/2</f>
        <v>0</v>
      </c>
      <c r="N125" s="46">
        <f>('伊沢'!Q125 + '沼田'!Q125)/2</f>
        <v>0</v>
      </c>
      <c r="O125" s="46">
        <f>('伊沢'!R125 + '沼田'!R125)/2</f>
        <v>0.5</v>
      </c>
      <c r="P125" s="46">
        <f>('伊沢'!S125 + '沼田'!S125)/2</f>
        <v>0</v>
      </c>
      <c r="Q125" s="46">
        <f>('伊沢'!T125 + '沼田'!T125)/2</f>
        <v>0</v>
      </c>
      <c r="R125" s="46" t="str">
        <f t="shared" si="1"/>
        <v>9</v>
      </c>
      <c r="S125" s="46" t="str">
        <f>IFERROR(
  VLOOKUP(A125, '区分マスタ'!A:B, 2, FALSE),
  "未分類"
)</f>
        <v>なし</v>
      </c>
      <c r="T125" s="46" t="str">
        <f>IFERROR(
  VLOOKUP(A125, '区分マスタ'!A:O, 4, FALSE),
  "未分類"
)</f>
        <v>低位</v>
      </c>
      <c r="U125" s="46" t="str">
        <f>IFERROR(
  VLOOKUP(A125, '区分マスタ'!A:P, 6, FALSE),
  "未分類"
)</f>
        <v>低位</v>
      </c>
      <c r="V125" s="46" t="str">
        <f>IFERROR(
  VLOOKUP(A125, '区分マスタ'!A:P, 8, FALSE),
  "未分類")</f>
        <v>低位</v>
      </c>
      <c r="W125" s="46" t="str">
        <f>IFERROR(
  VLOOKUP(A125, '区分マスタ'!A:Q, 10, FALSE),
  "未分類")</f>
        <v>低位</v>
      </c>
    </row>
    <row r="126">
      <c r="A126" s="44" t="s">
        <v>41</v>
      </c>
      <c r="B126" s="46" t="str">
        <f>'伊沢'!B126</f>
        <v>一般の人</v>
      </c>
      <c r="C126" s="46" t="str">
        <f>'伊沢'!C126</f>
        <v>普通</v>
      </c>
      <c r="D126" s="46" t="str">
        <f>'伊沢'!D126</f>
        <v>往来制限</v>
      </c>
      <c r="E126" s="49">
        <f>'伊沢'!E126</f>
        <v>44175</v>
      </c>
      <c r="F126" s="46">
        <f>('伊沢'!I126 + '沼田'!I126)/2</f>
        <v>1</v>
      </c>
      <c r="G126" s="46">
        <f>('伊沢'!J126 + '沼田'!J126)/2</f>
        <v>1</v>
      </c>
      <c r="H126" s="46">
        <f>('伊沢'!K126 + '沼田'!K126)/2</f>
        <v>0.5</v>
      </c>
      <c r="I126" s="46">
        <f>('伊沢'!L126 + '沼田'!L126)/2</f>
        <v>0</v>
      </c>
      <c r="J126" s="46">
        <f>('伊沢'!M126 + '沼田'!M126)/2</f>
        <v>1</v>
      </c>
      <c r="K126" s="46">
        <f>('伊沢'!N126 + '沼田'!N126)/2</f>
        <v>1</v>
      </c>
      <c r="L126" s="46">
        <f>('伊沢'!O126 + '沼田'!O126)/2</f>
        <v>1</v>
      </c>
      <c r="M126" s="46">
        <f>('伊沢'!P126 + '沼田'!P126)/2</f>
        <v>0</v>
      </c>
      <c r="N126" s="46">
        <f>('伊沢'!Q126 + '沼田'!Q126)/2</f>
        <v>0</v>
      </c>
      <c r="O126" s="46">
        <f>('伊沢'!R126 + '沼田'!R126)/2</f>
        <v>0.5</v>
      </c>
      <c r="P126" s="46">
        <f>('伊沢'!S126 + '沼田'!S126)/2</f>
        <v>0</v>
      </c>
      <c r="Q126" s="46">
        <f>('伊沢'!T126 + '沼田'!T126)/2</f>
        <v>0</v>
      </c>
      <c r="R126" s="46" t="str">
        <f t="shared" si="1"/>
        <v>3</v>
      </c>
      <c r="S126" s="46" t="str">
        <f>IFERROR(
  VLOOKUP(A126, '区分マスタ'!A:B, 2, FALSE),
  "未分類"
)</f>
        <v>なし</v>
      </c>
      <c r="T126" s="46" t="str">
        <f>IFERROR(
  VLOOKUP(A126, '区分マスタ'!A:O, 4, FALSE),
  "未分類"
)</f>
        <v>低位</v>
      </c>
      <c r="U126" s="46" t="str">
        <f>IFERROR(
  VLOOKUP(A126, '区分マスタ'!A:P, 6, FALSE),
  "未分類"
)</f>
        <v>低位</v>
      </c>
      <c r="V126" s="46" t="str">
        <f>IFERROR(
  VLOOKUP(A126, '区分マスタ'!A:P, 8, FALSE),
  "未分類")</f>
        <v>低位</v>
      </c>
      <c r="W126" s="46" t="str">
        <f>IFERROR(
  VLOOKUP(A126, '区分マスタ'!A:Q, 10, FALSE),
  "未分類")</f>
        <v>低位</v>
      </c>
    </row>
    <row r="127">
      <c r="A127" s="44" t="s">
        <v>436</v>
      </c>
      <c r="B127" s="46" t="str">
        <f>'伊沢'!B127</f>
        <v/>
      </c>
      <c r="C127" s="46" t="str">
        <f>'伊沢'!C127</f>
        <v/>
      </c>
      <c r="D127" s="46" t="str">
        <f>'伊沢'!D127</f>
        <v/>
      </c>
      <c r="E127" s="50">
        <f>'伊沢'!E127</f>
        <v>45121</v>
      </c>
      <c r="F127" s="46">
        <f>('伊沢'!I127 + '沼田'!I127)/2</f>
        <v>0</v>
      </c>
      <c r="G127" s="46">
        <f>('伊沢'!J127 + '沼田'!J127)/2</f>
        <v>0</v>
      </c>
      <c r="H127" s="46">
        <f>('伊沢'!K127 + '沼田'!K127)/2</f>
        <v>0</v>
      </c>
      <c r="I127" s="46">
        <f>('伊沢'!L127 + '沼田'!L127)/2</f>
        <v>0</v>
      </c>
      <c r="J127" s="46">
        <f>('伊沢'!M127 + '沼田'!M127)/2</f>
        <v>0</v>
      </c>
      <c r="K127" s="46">
        <f>('伊沢'!N127 + '沼田'!N127)/2</f>
        <v>0</v>
      </c>
      <c r="L127" s="46">
        <f>('伊沢'!O127 + '沼田'!O127)/2</f>
        <v>0</v>
      </c>
      <c r="M127" s="46">
        <f>('伊沢'!P127 + '沼田'!P127)/2</f>
        <v>0</v>
      </c>
      <c r="N127" s="46">
        <f>('伊沢'!Q127 + '沼田'!Q127)/2</f>
        <v>0</v>
      </c>
      <c r="O127" s="46">
        <f>('伊沢'!R127 + '沼田'!R127)/2</f>
        <v>0</v>
      </c>
      <c r="P127" s="46">
        <f>('伊沢'!S127 + '沼田'!S127)/2</f>
        <v>1</v>
      </c>
      <c r="Q127" s="46">
        <f>('伊沢'!T127 + '沼田'!T127)/2</f>
        <v>0</v>
      </c>
      <c r="R127" s="46" t="str">
        <f t="shared" si="1"/>
        <v>9</v>
      </c>
      <c r="S127" s="46" t="str">
        <f>IFERROR(
  VLOOKUP(A127, '区分マスタ'!A:B, 2, FALSE),
  "未分類"
)</f>
        <v>あり</v>
      </c>
      <c r="T127" s="46" t="str">
        <f>IFERROR(
  VLOOKUP(A127, '区分マスタ'!A:O, 4, FALSE),
  "未分類"
)</f>
        <v>高位</v>
      </c>
      <c r="U127" s="46" t="str">
        <f>IFERROR(
  VLOOKUP(A127, '区分マスタ'!A:P, 6, FALSE),
  "未分類"
)</f>
        <v>高位</v>
      </c>
      <c r="V127" s="46" t="str">
        <f>IFERROR(
  VLOOKUP(A127, '区分マスタ'!A:P, 8, FALSE),
  "未分類")</f>
        <v>高位</v>
      </c>
      <c r="W127" s="46" t="str">
        <f>IFERROR(
  VLOOKUP(A127, '区分マスタ'!A:Q, 10, FALSE),
  "未分類")</f>
        <v>高位</v>
      </c>
    </row>
    <row r="128">
      <c r="A128" s="44" t="s">
        <v>437</v>
      </c>
      <c r="B128" s="46" t="str">
        <f>'伊沢'!B128</f>
        <v/>
      </c>
      <c r="C128" s="46" t="str">
        <f>'伊沢'!C128</f>
        <v/>
      </c>
      <c r="D128" s="46" t="str">
        <f>'伊沢'!D128</f>
        <v/>
      </c>
      <c r="E128" s="50">
        <f>'伊沢'!E128</f>
        <v>45118</v>
      </c>
      <c r="F128" s="46">
        <f>('伊沢'!I128 + '沼田'!I128)/2</f>
        <v>0.5</v>
      </c>
      <c r="G128" s="46">
        <f>('伊沢'!J128 + '沼田'!J128)/2</f>
        <v>0.5</v>
      </c>
      <c r="H128" s="46">
        <f>('伊沢'!K128 + '沼田'!K128)/2</f>
        <v>0</v>
      </c>
      <c r="I128" s="46">
        <f>('伊沢'!L128 + '沼田'!L128)/2</f>
        <v>1</v>
      </c>
      <c r="J128" s="46">
        <f>('伊沢'!M128 + '沼田'!M128)/2</f>
        <v>0</v>
      </c>
      <c r="K128" s="46">
        <f>('伊沢'!N128 + '沼田'!N128)/2</f>
        <v>0</v>
      </c>
      <c r="L128" s="46">
        <f>('伊沢'!O128 + '沼田'!O128)/2</f>
        <v>0.5</v>
      </c>
      <c r="M128" s="46">
        <f>('伊沢'!P128 + '沼田'!P128)/2</f>
        <v>0</v>
      </c>
      <c r="N128" s="46">
        <f>('伊沢'!Q128 + '沼田'!Q128)/2</f>
        <v>0</v>
      </c>
      <c r="O128" s="46">
        <f>('伊沢'!R128 + '沼田'!R128)/2</f>
        <v>0</v>
      </c>
      <c r="P128" s="46">
        <f>('伊沢'!S128 + '沼田'!S128)/2</f>
        <v>0</v>
      </c>
      <c r="Q128" s="46">
        <f>('伊沢'!T128 + '沼田'!T128)/2</f>
        <v>0</v>
      </c>
      <c r="R128" s="46" t="str">
        <f t="shared" si="1"/>
        <v>9</v>
      </c>
      <c r="S128" s="46" t="str">
        <f>IFERROR(
  VLOOKUP(A128, '区分マスタ'!A:B, 2, FALSE),
  "未分類"
)</f>
        <v>あり</v>
      </c>
      <c r="T128" s="46" t="str">
        <f>IFERROR(
  VLOOKUP(A128, '区分マスタ'!A:O, 4, FALSE),
  "未分類"
)</f>
        <v>高位</v>
      </c>
      <c r="U128" s="46" t="str">
        <f>IFERROR(
  VLOOKUP(A128, '区分マスタ'!A:P, 6, FALSE),
  "未分類"
)</f>
        <v>高位</v>
      </c>
      <c r="V128" s="46" t="str">
        <f>IFERROR(
  VLOOKUP(A128, '区分マスタ'!A:P, 8, FALSE),
  "未分類")</f>
        <v>高位</v>
      </c>
      <c r="W128" s="46" t="str">
        <f>IFERROR(
  VLOOKUP(A128, '区分マスタ'!A:Q, 10, FALSE),
  "未分類")</f>
        <v>高位</v>
      </c>
    </row>
    <row r="129">
      <c r="A129" s="44" t="s">
        <v>437</v>
      </c>
      <c r="B129" s="46" t="str">
        <f>'伊沢'!B129</f>
        <v/>
      </c>
      <c r="C129" s="46" t="str">
        <f>'伊沢'!C129</f>
        <v/>
      </c>
      <c r="D129" s="46" t="str">
        <f>'伊沢'!D129</f>
        <v/>
      </c>
      <c r="E129" s="50">
        <f>'伊沢'!E129</f>
        <v>45118</v>
      </c>
      <c r="F129" s="46">
        <f>('伊沢'!I129 + '沼田'!I129)/2</f>
        <v>0</v>
      </c>
      <c r="G129" s="46">
        <f>('伊沢'!J129 + '沼田'!J129)/2</f>
        <v>1</v>
      </c>
      <c r="H129" s="46">
        <f>('伊沢'!K129 + '沼田'!K129)/2</f>
        <v>0</v>
      </c>
      <c r="I129" s="46">
        <f>('伊沢'!L129 + '沼田'!L129)/2</f>
        <v>0</v>
      </c>
      <c r="J129" s="46">
        <f>('伊沢'!M129 + '沼田'!M129)/2</f>
        <v>0</v>
      </c>
      <c r="K129" s="46">
        <f>('伊沢'!N129 + '沼田'!N129)/2</f>
        <v>0</v>
      </c>
      <c r="L129" s="46">
        <f>('伊沢'!O129 + '沼田'!O129)/2</f>
        <v>0.5</v>
      </c>
      <c r="M129" s="46">
        <f>('伊沢'!P129 + '沼田'!P129)/2</f>
        <v>0</v>
      </c>
      <c r="N129" s="46">
        <f>('伊沢'!Q129 + '沼田'!Q129)/2</f>
        <v>0</v>
      </c>
      <c r="O129" s="46">
        <f>('伊沢'!R129 + '沼田'!R129)/2</f>
        <v>0</v>
      </c>
      <c r="P129" s="46">
        <f>('伊沢'!S129 + '沼田'!S129)/2</f>
        <v>0</v>
      </c>
      <c r="Q129" s="46">
        <f>('伊沢'!T129 + '沼田'!T129)/2</f>
        <v>0</v>
      </c>
      <c r="R129" s="46" t="str">
        <f t="shared" si="1"/>
        <v>9</v>
      </c>
      <c r="S129" s="46" t="str">
        <f>IFERROR(
  VLOOKUP(A129, '区分マスタ'!A:B, 2, FALSE),
  "未分類"
)</f>
        <v>あり</v>
      </c>
      <c r="T129" s="46" t="str">
        <f>IFERROR(
  VLOOKUP(A129, '区分マスタ'!A:O, 4, FALSE),
  "未分類"
)</f>
        <v>高位</v>
      </c>
      <c r="U129" s="46" t="str">
        <f>IFERROR(
  VLOOKUP(A129, '区分マスタ'!A:P, 6, FALSE),
  "未分類"
)</f>
        <v>高位</v>
      </c>
      <c r="V129" s="46" t="str">
        <f>IFERROR(
  VLOOKUP(A129, '区分マスタ'!A:P, 8, FALSE),
  "未分類")</f>
        <v>高位</v>
      </c>
      <c r="W129" s="46" t="str">
        <f>IFERROR(
  VLOOKUP(A129, '区分マスタ'!A:Q, 10, FALSE),
  "未分類")</f>
        <v>高位</v>
      </c>
    </row>
    <row r="130">
      <c r="A130" s="44" t="s">
        <v>437</v>
      </c>
      <c r="B130" s="46" t="str">
        <f>'伊沢'!B130</f>
        <v/>
      </c>
      <c r="C130" s="46" t="str">
        <f>'伊沢'!C130</f>
        <v/>
      </c>
      <c r="D130" s="46" t="str">
        <f>'伊沢'!D130</f>
        <v/>
      </c>
      <c r="E130" s="50">
        <f>'伊沢'!E130</f>
        <v>45118</v>
      </c>
      <c r="F130" s="46">
        <f>('伊沢'!I130 + '沼田'!I130)/2</f>
        <v>1</v>
      </c>
      <c r="G130" s="46">
        <f>('伊沢'!J130 + '沼田'!J130)/2</f>
        <v>1</v>
      </c>
      <c r="H130" s="46">
        <f>('伊沢'!K130 + '沼田'!K130)/2</f>
        <v>0</v>
      </c>
      <c r="I130" s="46">
        <f>('伊沢'!L130 + '沼田'!L130)/2</f>
        <v>0.5</v>
      </c>
      <c r="J130" s="46">
        <f>('伊沢'!M130 + '沼田'!M130)/2</f>
        <v>0</v>
      </c>
      <c r="K130" s="46">
        <f>('伊沢'!N130 + '沼田'!N130)/2</f>
        <v>0</v>
      </c>
      <c r="L130" s="46">
        <f>('伊沢'!O130 + '沼田'!O130)/2</f>
        <v>1</v>
      </c>
      <c r="M130" s="46">
        <f>('伊沢'!P130 + '沼田'!P130)/2</f>
        <v>0</v>
      </c>
      <c r="N130" s="46">
        <f>('伊沢'!Q130 + '沼田'!Q130)/2</f>
        <v>0</v>
      </c>
      <c r="O130" s="46">
        <f>('伊沢'!R130 + '沼田'!R130)/2</f>
        <v>0</v>
      </c>
      <c r="P130" s="46">
        <f>('伊沢'!S130 + '沼田'!S130)/2</f>
        <v>0</v>
      </c>
      <c r="Q130" s="46">
        <f>('伊沢'!T130 + '沼田'!T130)/2</f>
        <v>0</v>
      </c>
      <c r="R130" s="46" t="str">
        <f t="shared" si="1"/>
        <v>9</v>
      </c>
      <c r="S130" s="46" t="str">
        <f>IFERROR(
  VLOOKUP(A130, '区分マスタ'!A:B, 2, FALSE),
  "未分類"
)</f>
        <v>あり</v>
      </c>
      <c r="T130" s="46" t="str">
        <f>IFERROR(
  VLOOKUP(A130, '区分マスタ'!A:O, 4, FALSE),
  "未分類"
)</f>
        <v>高位</v>
      </c>
      <c r="U130" s="46" t="str">
        <f>IFERROR(
  VLOOKUP(A130, '区分マスタ'!A:P, 6, FALSE),
  "未分類"
)</f>
        <v>高位</v>
      </c>
      <c r="V130" s="46" t="str">
        <f>IFERROR(
  VLOOKUP(A130, '区分マスタ'!A:P, 8, FALSE),
  "未分類")</f>
        <v>高位</v>
      </c>
      <c r="W130" s="46" t="str">
        <f>IFERROR(
  VLOOKUP(A130, '区分マスタ'!A:Q, 10, FALSE),
  "未分類")</f>
        <v>高位</v>
      </c>
    </row>
    <row r="131">
      <c r="A131" s="44" t="s">
        <v>437</v>
      </c>
      <c r="B131" s="46" t="str">
        <f>'伊沢'!B131</f>
        <v/>
      </c>
      <c r="C131" s="46" t="str">
        <f>'伊沢'!C131</f>
        <v/>
      </c>
      <c r="D131" s="46" t="str">
        <f>'伊沢'!D131</f>
        <v/>
      </c>
      <c r="E131" s="49">
        <f>'伊沢'!E131</f>
        <v>44489</v>
      </c>
      <c r="F131" s="46">
        <f>('伊沢'!I131 + '沼田'!I131)/2</f>
        <v>1</v>
      </c>
      <c r="G131" s="46">
        <f>('伊沢'!J131 + '沼田'!J131)/2</f>
        <v>1</v>
      </c>
      <c r="H131" s="46">
        <f>('伊沢'!K131 + '沼田'!K131)/2</f>
        <v>0</v>
      </c>
      <c r="I131" s="46">
        <f>('伊沢'!L131 + '沼田'!L131)/2</f>
        <v>0</v>
      </c>
      <c r="J131" s="46">
        <f>('伊沢'!M131 + '沼田'!M131)/2</f>
        <v>1</v>
      </c>
      <c r="K131" s="46">
        <f>('伊沢'!N131 + '沼田'!N131)/2</f>
        <v>0</v>
      </c>
      <c r="L131" s="46">
        <f>('伊沢'!O131 + '沼田'!O131)/2</f>
        <v>0</v>
      </c>
      <c r="M131" s="46">
        <f>('伊沢'!P131 + '沼田'!P131)/2</f>
        <v>0</v>
      </c>
      <c r="N131" s="46">
        <f>('伊沢'!Q131 + '沼田'!Q131)/2</f>
        <v>0</v>
      </c>
      <c r="O131" s="46">
        <f>('伊沢'!R131 + '沼田'!R131)/2</f>
        <v>0</v>
      </c>
      <c r="P131" s="46">
        <f>('伊沢'!S131 + '沼田'!S131)/2</f>
        <v>0</v>
      </c>
      <c r="Q131" s="46">
        <f>('伊沢'!T131 + '沼田'!T131)/2</f>
        <v>0</v>
      </c>
      <c r="R131" s="46" t="str">
        <f t="shared" si="1"/>
        <v>6</v>
      </c>
      <c r="S131" s="46" t="str">
        <f>IFERROR(
  VLOOKUP(A131, '区分マスタ'!A:B, 2, FALSE),
  "未分類"
)</f>
        <v>あり</v>
      </c>
      <c r="T131" s="46" t="str">
        <f>IFERROR(
  VLOOKUP(A131, '区分マスタ'!A:O, 4, FALSE),
  "未分類"
)</f>
        <v>高位</v>
      </c>
      <c r="U131" s="46" t="str">
        <f>IFERROR(
  VLOOKUP(A131, '区分マスタ'!A:P, 6, FALSE),
  "未分類"
)</f>
        <v>高位</v>
      </c>
      <c r="V131" s="46" t="str">
        <f>IFERROR(
  VLOOKUP(A131, '区分マスタ'!A:P, 8, FALSE),
  "未分類")</f>
        <v>高位</v>
      </c>
      <c r="W131" s="46" t="str">
        <f>IFERROR(
  VLOOKUP(A131, '区分マスタ'!A:Q, 10, FALSE),
  "未分類")</f>
        <v>高位</v>
      </c>
    </row>
    <row r="132">
      <c r="A132" s="44" t="s">
        <v>437</v>
      </c>
      <c r="B132" s="46" t="str">
        <f>'伊沢'!B132</f>
        <v/>
      </c>
      <c r="C132" s="46" t="str">
        <f>'伊沢'!C132</f>
        <v/>
      </c>
      <c r="D132" s="46" t="str">
        <f>'伊沢'!D132</f>
        <v/>
      </c>
      <c r="E132" s="49">
        <f>'伊沢'!E132</f>
        <v>44489</v>
      </c>
      <c r="F132" s="46">
        <f>('伊沢'!I132 + '沼田'!I132)/2</f>
        <v>1</v>
      </c>
      <c r="G132" s="46">
        <f>('伊沢'!J132 + '沼田'!J132)/2</f>
        <v>1</v>
      </c>
      <c r="H132" s="46">
        <f>('伊沢'!K132 + '沼田'!K132)/2</f>
        <v>0.5</v>
      </c>
      <c r="I132" s="46">
        <f>('伊沢'!L132 + '沼田'!L132)/2</f>
        <v>0</v>
      </c>
      <c r="J132" s="46">
        <f>('伊沢'!M132 + '沼田'!M132)/2</f>
        <v>1</v>
      </c>
      <c r="K132" s="46">
        <f>('伊沢'!N132 + '沼田'!N132)/2</f>
        <v>0</v>
      </c>
      <c r="L132" s="46">
        <f>('伊沢'!O132 + '沼田'!O132)/2</f>
        <v>0.5</v>
      </c>
      <c r="M132" s="46">
        <f>('伊沢'!P132 + '沼田'!P132)/2</f>
        <v>0</v>
      </c>
      <c r="N132" s="46">
        <f>('伊沢'!Q132 + '沼田'!Q132)/2</f>
        <v>0</v>
      </c>
      <c r="O132" s="46">
        <f>('伊沢'!R132 + '沼田'!R132)/2</f>
        <v>0</v>
      </c>
      <c r="P132" s="46">
        <f>('伊沢'!S132 + '沼田'!S132)/2</f>
        <v>0</v>
      </c>
      <c r="Q132" s="46">
        <f>('伊沢'!T132 + '沼田'!T132)/2</f>
        <v>0</v>
      </c>
      <c r="R132" s="46" t="str">
        <f t="shared" si="1"/>
        <v>6</v>
      </c>
      <c r="S132" s="46" t="str">
        <f>IFERROR(
  VLOOKUP(A132, '区分マスタ'!A:B, 2, FALSE),
  "未分類"
)</f>
        <v>あり</v>
      </c>
      <c r="T132" s="46" t="str">
        <f>IFERROR(
  VLOOKUP(A132, '区分マスタ'!A:O, 4, FALSE),
  "未分類"
)</f>
        <v>高位</v>
      </c>
      <c r="U132" s="46" t="str">
        <f>IFERROR(
  VLOOKUP(A132, '区分マスタ'!A:P, 6, FALSE),
  "未分類"
)</f>
        <v>高位</v>
      </c>
      <c r="V132" s="46" t="str">
        <f>IFERROR(
  VLOOKUP(A132, '区分マスタ'!A:P, 8, FALSE),
  "未分類")</f>
        <v>高位</v>
      </c>
      <c r="W132" s="46" t="str">
        <f>IFERROR(
  VLOOKUP(A132, '区分マスタ'!A:Q, 10, FALSE),
  "未分類")</f>
        <v>高位</v>
      </c>
    </row>
    <row r="133">
      <c r="A133" s="44" t="s">
        <v>437</v>
      </c>
      <c r="B133" s="46" t="str">
        <f>'伊沢'!B133</f>
        <v/>
      </c>
      <c r="C133" s="46" t="str">
        <f>'伊沢'!C133</f>
        <v/>
      </c>
      <c r="D133" s="46" t="str">
        <f>'伊沢'!D133</f>
        <v/>
      </c>
      <c r="E133" s="50">
        <f>'伊沢'!E133</f>
        <v>45118</v>
      </c>
      <c r="F133" s="46">
        <f>('伊沢'!I133 + '沼田'!I133)/2</f>
        <v>0</v>
      </c>
      <c r="G133" s="46">
        <f>('伊沢'!J133 + '沼田'!J133)/2</f>
        <v>1</v>
      </c>
      <c r="H133" s="46">
        <f>('伊沢'!K133 + '沼田'!K133)/2</f>
        <v>1</v>
      </c>
      <c r="I133" s="46">
        <f>('伊沢'!L133 + '沼田'!L133)/2</f>
        <v>0</v>
      </c>
      <c r="J133" s="46">
        <f>('伊沢'!M133 + '沼田'!M133)/2</f>
        <v>0.5</v>
      </c>
      <c r="K133" s="46">
        <f>('伊沢'!N133 + '沼田'!N133)/2</f>
        <v>0</v>
      </c>
      <c r="L133" s="46">
        <f>('伊沢'!O133 + '沼田'!O133)/2</f>
        <v>0</v>
      </c>
      <c r="M133" s="46">
        <f>('伊沢'!P133 + '沼田'!P133)/2</f>
        <v>0</v>
      </c>
      <c r="N133" s="46">
        <f>('伊沢'!Q133 + '沼田'!Q133)/2</f>
        <v>0</v>
      </c>
      <c r="O133" s="46">
        <f>('伊沢'!R133 + '沼田'!R133)/2</f>
        <v>0</v>
      </c>
      <c r="P133" s="46">
        <f>('伊沢'!S133 + '沼田'!S133)/2</f>
        <v>0</v>
      </c>
      <c r="Q133" s="46">
        <f>('伊沢'!T133 + '沼田'!T133)/2</f>
        <v>0</v>
      </c>
      <c r="R133" s="46" t="str">
        <f t="shared" si="1"/>
        <v>9</v>
      </c>
      <c r="S133" s="46" t="str">
        <f>IFERROR(
  VLOOKUP(A133, '区分マスタ'!A:B, 2, FALSE),
  "未分類"
)</f>
        <v>あり</v>
      </c>
      <c r="T133" s="46" t="str">
        <f>IFERROR(
  VLOOKUP(A133, '区分マスタ'!A:O, 4, FALSE),
  "未分類"
)</f>
        <v>高位</v>
      </c>
      <c r="U133" s="46" t="str">
        <f>IFERROR(
  VLOOKUP(A133, '区分マスタ'!A:P, 6, FALSE),
  "未分類"
)</f>
        <v>高位</v>
      </c>
      <c r="V133" s="46" t="str">
        <f>IFERROR(
  VLOOKUP(A133, '区分マスタ'!A:P, 8, FALSE),
  "未分類")</f>
        <v>高位</v>
      </c>
      <c r="W133" s="46" t="str">
        <f>IFERROR(
  VLOOKUP(A133, '区分マスタ'!A:Q, 10, FALSE),
  "未分類")</f>
        <v>高位</v>
      </c>
    </row>
    <row r="134">
      <c r="A134" s="44" t="s">
        <v>437</v>
      </c>
      <c r="B134" s="46" t="str">
        <f>'伊沢'!B134</f>
        <v/>
      </c>
      <c r="C134" s="46" t="str">
        <f>'伊沢'!C134</f>
        <v/>
      </c>
      <c r="D134" s="46" t="str">
        <f>'伊沢'!D134</f>
        <v/>
      </c>
      <c r="E134" s="50">
        <f>'伊沢'!E134</f>
        <v>43970</v>
      </c>
      <c r="F134" s="46">
        <f>('伊沢'!I134 + '沼田'!I134)/2</f>
        <v>1</v>
      </c>
      <c r="G134" s="46">
        <f>('伊沢'!J134 + '沼田'!J134)/2</f>
        <v>0</v>
      </c>
      <c r="H134" s="46">
        <f>('伊沢'!K134 + '沼田'!K134)/2</f>
        <v>0</v>
      </c>
      <c r="I134" s="46">
        <f>('伊沢'!L134 + '沼田'!L134)/2</f>
        <v>1</v>
      </c>
      <c r="J134" s="46">
        <f>('伊沢'!M134 + '沼田'!M134)/2</f>
        <v>0</v>
      </c>
      <c r="K134" s="46">
        <f>('伊沢'!N134 + '沼田'!N134)/2</f>
        <v>0</v>
      </c>
      <c r="L134" s="46">
        <f>('伊沢'!O134 + '沼田'!O134)/2</f>
        <v>1</v>
      </c>
      <c r="M134" s="46">
        <f>('伊沢'!P134 + '沼田'!P134)/2</f>
        <v>0.5</v>
      </c>
      <c r="N134" s="46">
        <f>('伊沢'!Q134 + '沼田'!Q134)/2</f>
        <v>0</v>
      </c>
      <c r="O134" s="46">
        <f>('伊沢'!R134 + '沼田'!R134)/2</f>
        <v>0</v>
      </c>
      <c r="P134" s="46">
        <f>('伊沢'!S134 + '沼田'!S134)/2</f>
        <v>0.5</v>
      </c>
      <c r="Q134" s="46">
        <f>('伊沢'!T134 + '沼田'!T134)/2</f>
        <v>0</v>
      </c>
      <c r="R134" s="46" t="str">
        <f t="shared" si="1"/>
        <v>2</v>
      </c>
      <c r="S134" s="46" t="str">
        <f>IFERROR(
  VLOOKUP(A134, '区分マスタ'!A:B, 2, FALSE),
  "未分類"
)</f>
        <v>あり</v>
      </c>
      <c r="T134" s="46" t="str">
        <f>IFERROR(
  VLOOKUP(A134, '区分マスタ'!A:O, 4, FALSE),
  "未分類"
)</f>
        <v>高位</v>
      </c>
      <c r="U134" s="46" t="str">
        <f>IFERROR(
  VLOOKUP(A134, '区分マスタ'!A:P, 6, FALSE),
  "未分類"
)</f>
        <v>高位</v>
      </c>
      <c r="V134" s="46" t="str">
        <f>IFERROR(
  VLOOKUP(A134, '区分マスタ'!A:P, 8, FALSE),
  "未分類")</f>
        <v>高位</v>
      </c>
      <c r="W134" s="46" t="str">
        <f>IFERROR(
  VLOOKUP(A134, '区分マスタ'!A:Q, 10, FALSE),
  "未分類")</f>
        <v>高位</v>
      </c>
    </row>
    <row r="135">
      <c r="A135" s="44" t="s">
        <v>437</v>
      </c>
      <c r="B135" s="46" t="str">
        <f>'伊沢'!B135</f>
        <v/>
      </c>
      <c r="C135" s="46" t="str">
        <f>'伊沢'!C135</f>
        <v/>
      </c>
      <c r="D135" s="46" t="str">
        <f>'伊沢'!D135</f>
        <v/>
      </c>
      <c r="E135" s="50">
        <f>'伊沢'!E135</f>
        <v>45118</v>
      </c>
      <c r="F135" s="46">
        <f>('伊沢'!I135 + '沼田'!I135)/2</f>
        <v>1</v>
      </c>
      <c r="G135" s="46">
        <f>('伊沢'!J135 + '沼田'!J135)/2</f>
        <v>1</v>
      </c>
      <c r="H135" s="46">
        <f>('伊沢'!K135 + '沼田'!K135)/2</f>
        <v>0.5</v>
      </c>
      <c r="I135" s="46">
        <f>('伊沢'!L135 + '沼田'!L135)/2</f>
        <v>0</v>
      </c>
      <c r="J135" s="46">
        <f>('伊沢'!M135 + '沼田'!M135)/2</f>
        <v>0.5</v>
      </c>
      <c r="K135" s="46">
        <f>('伊沢'!N135 + '沼田'!N135)/2</f>
        <v>0</v>
      </c>
      <c r="L135" s="46">
        <f>('伊沢'!O135 + '沼田'!O135)/2</f>
        <v>1</v>
      </c>
      <c r="M135" s="46">
        <f>('伊沢'!P135 + '沼田'!P135)/2</f>
        <v>0</v>
      </c>
      <c r="N135" s="46">
        <f>('伊沢'!Q135 + '沼田'!Q135)/2</f>
        <v>0</v>
      </c>
      <c r="O135" s="46">
        <f>('伊沢'!R135 + '沼田'!R135)/2</f>
        <v>0</v>
      </c>
      <c r="P135" s="46">
        <f>('伊沢'!S135 + '沼田'!S135)/2</f>
        <v>0</v>
      </c>
      <c r="Q135" s="46">
        <f>('伊沢'!T135 + '沼田'!T135)/2</f>
        <v>0</v>
      </c>
      <c r="R135" s="46" t="str">
        <f t="shared" si="1"/>
        <v>9</v>
      </c>
      <c r="S135" s="46" t="str">
        <f>IFERROR(
  VLOOKUP(A135, '区分マスタ'!A:B, 2, FALSE),
  "未分類"
)</f>
        <v>あり</v>
      </c>
      <c r="T135" s="46" t="str">
        <f>IFERROR(
  VLOOKUP(A135, '区分マスタ'!A:O, 4, FALSE),
  "未分類"
)</f>
        <v>高位</v>
      </c>
      <c r="U135" s="46" t="str">
        <f>IFERROR(
  VLOOKUP(A135, '区分マスタ'!A:P, 6, FALSE),
  "未分類"
)</f>
        <v>高位</v>
      </c>
      <c r="V135" s="46" t="str">
        <f>IFERROR(
  VLOOKUP(A135, '区分マスタ'!A:P, 8, FALSE),
  "未分類")</f>
        <v>高位</v>
      </c>
      <c r="W135" s="46" t="str">
        <f>IFERROR(
  VLOOKUP(A135, '区分マスタ'!A:Q, 10, FALSE),
  "未分類")</f>
        <v>高位</v>
      </c>
    </row>
    <row r="136">
      <c r="A136" s="44" t="s">
        <v>437</v>
      </c>
      <c r="B136" s="46" t="str">
        <f>'伊沢'!B136</f>
        <v/>
      </c>
      <c r="C136" s="46" t="str">
        <f>'伊沢'!C136</f>
        <v/>
      </c>
      <c r="D136" s="46" t="str">
        <f>'伊沢'!D136</f>
        <v/>
      </c>
      <c r="E136" s="50">
        <f>'伊沢'!E136</f>
        <v>45118</v>
      </c>
      <c r="F136" s="46">
        <f>('伊沢'!I136 + '沼田'!I136)/2</f>
        <v>0.5</v>
      </c>
      <c r="G136" s="46">
        <f>('伊沢'!J136 + '沼田'!J136)/2</f>
        <v>1</v>
      </c>
      <c r="H136" s="46">
        <f>('伊沢'!K136 + '沼田'!K136)/2</f>
        <v>0</v>
      </c>
      <c r="I136" s="46">
        <f>('伊沢'!L136 + '沼田'!L136)/2</f>
        <v>0</v>
      </c>
      <c r="J136" s="46">
        <f>('伊沢'!M136 + '沼田'!M136)/2</f>
        <v>0</v>
      </c>
      <c r="K136" s="46">
        <f>('伊沢'!N136 + '沼田'!N136)/2</f>
        <v>0</v>
      </c>
      <c r="L136" s="46">
        <f>('伊沢'!O136 + '沼田'!O136)/2</f>
        <v>0.5</v>
      </c>
      <c r="M136" s="46">
        <f>('伊沢'!P136 + '沼田'!P136)/2</f>
        <v>1</v>
      </c>
      <c r="N136" s="46">
        <f>('伊沢'!Q136 + '沼田'!Q136)/2</f>
        <v>0</v>
      </c>
      <c r="O136" s="46">
        <f>('伊沢'!R136 + '沼田'!R136)/2</f>
        <v>0</v>
      </c>
      <c r="P136" s="46">
        <f>('伊沢'!S136 + '沼田'!S136)/2</f>
        <v>0</v>
      </c>
      <c r="Q136" s="46">
        <f>('伊沢'!T136 + '沼田'!T136)/2</f>
        <v>0</v>
      </c>
      <c r="R136" s="46" t="str">
        <f t="shared" si="1"/>
        <v>9</v>
      </c>
      <c r="S136" s="46" t="str">
        <f>IFERROR(
  VLOOKUP(A136, '区分マスタ'!A:B, 2, FALSE),
  "未分類"
)</f>
        <v>あり</v>
      </c>
      <c r="T136" s="46" t="str">
        <f>IFERROR(
  VLOOKUP(A136, '区分マスタ'!A:O, 4, FALSE),
  "未分類"
)</f>
        <v>高位</v>
      </c>
      <c r="U136" s="46" t="str">
        <f>IFERROR(
  VLOOKUP(A136, '区分マスタ'!A:P, 6, FALSE),
  "未分類"
)</f>
        <v>高位</v>
      </c>
      <c r="V136" s="46" t="str">
        <f>IFERROR(
  VLOOKUP(A136, '区分マスタ'!A:P, 8, FALSE),
  "未分類")</f>
        <v>高位</v>
      </c>
      <c r="W136" s="46" t="str">
        <f>IFERROR(
  VLOOKUP(A136, '区分マスタ'!A:Q, 10, FALSE),
  "未分類")</f>
        <v>高位</v>
      </c>
    </row>
    <row r="137">
      <c r="A137" s="44" t="s">
        <v>437</v>
      </c>
      <c r="B137" s="46" t="str">
        <f>'伊沢'!B137</f>
        <v/>
      </c>
      <c r="C137" s="46" t="str">
        <f>'伊沢'!C137</f>
        <v/>
      </c>
      <c r="D137" s="46" t="str">
        <f>'伊沢'!D137</f>
        <v/>
      </c>
      <c r="E137" s="50">
        <f>'伊沢'!E137</f>
        <v>44937</v>
      </c>
      <c r="F137" s="46">
        <f>('伊沢'!I137 + '沼田'!I137)/2</f>
        <v>0.5</v>
      </c>
      <c r="G137" s="46">
        <f>('伊沢'!J137 + '沼田'!J137)/2</f>
        <v>0.5</v>
      </c>
      <c r="H137" s="46">
        <f>('伊沢'!K137 + '沼田'!K137)/2</f>
        <v>0</v>
      </c>
      <c r="I137" s="46">
        <f>('伊沢'!L137 + '沼田'!L137)/2</f>
        <v>0</v>
      </c>
      <c r="J137" s="46">
        <f>('伊沢'!M137 + '沼田'!M137)/2</f>
        <v>0</v>
      </c>
      <c r="K137" s="46">
        <f>('伊沢'!N137 + '沼田'!N137)/2</f>
        <v>0</v>
      </c>
      <c r="L137" s="46">
        <f>('伊沢'!O137 + '沼田'!O137)/2</f>
        <v>0.5</v>
      </c>
      <c r="M137" s="46">
        <f>('伊沢'!P137 + '沼田'!P137)/2</f>
        <v>0</v>
      </c>
      <c r="N137" s="46">
        <f>('伊沢'!Q137 + '沼田'!Q137)/2</f>
        <v>0</v>
      </c>
      <c r="O137" s="46">
        <f>('伊沢'!R137 + '沼田'!R137)/2</f>
        <v>0</v>
      </c>
      <c r="P137" s="46">
        <f>('伊沢'!S137 + '沼田'!S137)/2</f>
        <v>0</v>
      </c>
      <c r="Q137" s="46">
        <f>('伊沢'!T137 + '沼田'!T137)/2</f>
        <v>0</v>
      </c>
      <c r="R137" s="46" t="str">
        <f t="shared" si="1"/>
        <v>8</v>
      </c>
      <c r="S137" s="46" t="str">
        <f>IFERROR(
  VLOOKUP(A137, '区分マスタ'!A:B, 2, FALSE),
  "未分類"
)</f>
        <v>あり</v>
      </c>
      <c r="T137" s="46" t="str">
        <f>IFERROR(
  VLOOKUP(A137, '区分マスタ'!A:O, 4, FALSE),
  "未分類"
)</f>
        <v>高位</v>
      </c>
      <c r="U137" s="46" t="str">
        <f>IFERROR(
  VLOOKUP(A137, '区分マスタ'!A:P, 6, FALSE),
  "未分類"
)</f>
        <v>高位</v>
      </c>
      <c r="V137" s="46" t="str">
        <f>IFERROR(
  VLOOKUP(A137, '区分マスタ'!A:P, 8, FALSE),
  "未分類")</f>
        <v>高位</v>
      </c>
      <c r="W137" s="46" t="str">
        <f>IFERROR(
  VLOOKUP(A137, '区分マスタ'!A:Q, 10, FALSE),
  "未分類")</f>
        <v>高位</v>
      </c>
    </row>
    <row r="138" hidden="1">
      <c r="A138" s="46" t="str">
        <f>'伊沢'!A138</f>
        <v/>
      </c>
      <c r="B138" s="46" t="str">
        <f>'伊沢'!B138</f>
        <v/>
      </c>
      <c r="C138" s="46" t="str">
        <f>'伊沢'!C138</f>
        <v/>
      </c>
      <c r="D138" s="46" t="str">
        <f>'伊沢'!D138</f>
        <v/>
      </c>
      <c r="E138" s="46" t="str">
        <f>'伊沢'!E138</f>
        <v/>
      </c>
      <c r="F138" s="46">
        <f>('伊沢'!I138 + '沼田'!I138)/2</f>
        <v>0</v>
      </c>
      <c r="G138" s="46">
        <f>('伊沢'!J138 + '沼田'!J138)/2</f>
        <v>0</v>
      </c>
      <c r="H138" s="46">
        <f>('伊沢'!K138 + '沼田'!K138)/2</f>
        <v>0</v>
      </c>
      <c r="I138" s="46">
        <f>('伊沢'!L138 + '沼田'!L138)/2</f>
        <v>0</v>
      </c>
      <c r="J138" s="46">
        <f>('伊沢'!M138 + '沼田'!M138)/2</f>
        <v>0</v>
      </c>
      <c r="K138" s="46">
        <f>('伊沢'!N138 + '沼田'!N138)/2</f>
        <v>0</v>
      </c>
      <c r="L138" s="46">
        <f>('伊沢'!O138 + '沼田'!O138)/2</f>
        <v>0</v>
      </c>
      <c r="M138" s="46">
        <f>('伊沢'!P138 + '沼田'!P138)/2</f>
        <v>0</v>
      </c>
      <c r="N138" s="46">
        <f>('伊沢'!Q138 + '沼田'!Q138)/2</f>
        <v>0</v>
      </c>
      <c r="O138" s="46">
        <f>('伊沢'!R138 + '沼田'!R138)/2</f>
        <v>0</v>
      </c>
      <c r="P138" s="46">
        <f>('伊沢'!S138 + '沼田'!S138)/2</f>
        <v>0</v>
      </c>
      <c r="Q138" s="46">
        <f>('伊沢'!T138 + '沼田'!T138)/2</f>
        <v>0</v>
      </c>
      <c r="R138" s="46" t="str">
        <f t="shared" si="1"/>
        <v>該当なし</v>
      </c>
      <c r="S138" s="46" t="str">
        <f>IFERROR(
  VLOOKUP(A138, '区分マスタ'!A:B, 2, FALSE),
  "未分類"
)</f>
        <v>未分類</v>
      </c>
      <c r="T138" s="46" t="str">
        <f>IFERROR(
  VLOOKUP(A138, '区分マスタ'!A:O, 4, FALSE),
  "未分類"
)</f>
        <v>未分類</v>
      </c>
      <c r="U138" s="46" t="str">
        <f>IFERROR(
  VLOOKUP(A138, '区分マスタ'!A:P, 6, FALSE),
  "未分類"
)</f>
        <v>未分類</v>
      </c>
      <c r="V138" s="46">
        <f>('伊沢'!Y138 + '沼田'!Y138)/2</f>
        <v>0</v>
      </c>
    </row>
    <row r="139" hidden="1">
      <c r="A139" s="46" t="str">
        <f>'伊沢'!A139</f>
        <v/>
      </c>
      <c r="B139" s="46" t="str">
        <f>'伊沢'!B139</f>
        <v/>
      </c>
      <c r="C139" s="46" t="str">
        <f>'伊沢'!C139</f>
        <v/>
      </c>
      <c r="D139" s="46" t="str">
        <f>'伊沢'!D139</f>
        <v/>
      </c>
      <c r="E139" s="46" t="str">
        <f>'伊沢'!E139</f>
        <v/>
      </c>
      <c r="F139" s="46">
        <f>('伊沢'!I139 + '沼田'!I139)/2</f>
        <v>0</v>
      </c>
      <c r="G139" s="46">
        <f>('伊沢'!J139 + '沼田'!J139)/2</f>
        <v>0</v>
      </c>
      <c r="H139" s="46">
        <f>('伊沢'!K139 + '沼田'!K139)/2</f>
        <v>0</v>
      </c>
      <c r="I139" s="46">
        <f>('伊沢'!L139 + '沼田'!L139)/2</f>
        <v>0</v>
      </c>
      <c r="J139" s="46">
        <f>('伊沢'!M139 + '沼田'!M139)/2</f>
        <v>0</v>
      </c>
      <c r="K139" s="46">
        <f>('伊沢'!N139 + '沼田'!N139)/2</f>
        <v>0</v>
      </c>
      <c r="L139" s="46">
        <f>('伊沢'!O139 + '沼田'!O139)/2</f>
        <v>0</v>
      </c>
      <c r="M139" s="46">
        <f>('伊沢'!P139 + '沼田'!P139)/2</f>
        <v>0</v>
      </c>
      <c r="N139" s="46">
        <f>('伊沢'!Q139 + '沼田'!Q139)/2</f>
        <v>0</v>
      </c>
      <c r="O139" s="46">
        <f>('伊沢'!R139 + '沼田'!R139)/2</f>
        <v>0</v>
      </c>
      <c r="P139" s="46">
        <f>('伊沢'!S139 + '沼田'!S139)/2</f>
        <v>0</v>
      </c>
      <c r="Q139" s="46">
        <f>('伊沢'!T139 + '沼田'!T139)/2</f>
        <v>0</v>
      </c>
      <c r="R139" s="46" t="str">
        <f t="shared" si="1"/>
        <v>該当なし</v>
      </c>
      <c r="S139" s="46" t="str">
        <f>IFERROR(
  VLOOKUP(A139, '区分マスタ'!A:B, 2, FALSE),
  "未分類"
)</f>
        <v>未分類</v>
      </c>
      <c r="T139" s="46" t="str">
        <f>IFERROR(
  VLOOKUP(A139, '区分マスタ'!A:O, 4, FALSE),
  "未分類"
)</f>
        <v>未分類</v>
      </c>
      <c r="U139" s="46" t="str">
        <f>IFERROR(
  VLOOKUP(A139, '区分マスタ'!A:P, 6, FALSE),
  "未分類"
)</f>
        <v>未分類</v>
      </c>
      <c r="V139" s="46">
        <f>('伊沢'!Y139 + '沼田'!Y139)/2</f>
        <v>0</v>
      </c>
    </row>
    <row r="140" hidden="1">
      <c r="A140" s="46" t="str">
        <f>'伊沢'!A140</f>
        <v/>
      </c>
      <c r="B140" s="46" t="str">
        <f>'伊沢'!B140</f>
        <v/>
      </c>
      <c r="C140" s="46" t="str">
        <f>'伊沢'!C140</f>
        <v/>
      </c>
      <c r="D140" s="46" t="str">
        <f>'伊沢'!D140</f>
        <v/>
      </c>
      <c r="E140" s="46" t="str">
        <f>'伊沢'!E140</f>
        <v/>
      </c>
      <c r="F140" s="46">
        <f>('伊沢'!I140 + '沼田'!I140)/2</f>
        <v>0</v>
      </c>
      <c r="G140" s="46">
        <f>('伊沢'!J140 + '沼田'!J140)/2</f>
        <v>0</v>
      </c>
      <c r="H140" s="46">
        <f>('伊沢'!K140 + '沼田'!K140)/2</f>
        <v>0</v>
      </c>
      <c r="I140" s="46">
        <f>('伊沢'!L140 + '沼田'!L140)/2</f>
        <v>0</v>
      </c>
      <c r="J140" s="46">
        <f>('伊沢'!M140 + '沼田'!M140)/2</f>
        <v>0</v>
      </c>
      <c r="K140" s="46">
        <f>('伊沢'!N140 + '沼田'!N140)/2</f>
        <v>0</v>
      </c>
      <c r="L140" s="46">
        <f>('伊沢'!O140 + '沼田'!O140)/2</f>
        <v>0</v>
      </c>
      <c r="M140" s="46">
        <f>('伊沢'!P140 + '沼田'!P140)/2</f>
        <v>0</v>
      </c>
      <c r="N140" s="46">
        <f>('伊沢'!Q140 + '沼田'!Q140)/2</f>
        <v>0</v>
      </c>
      <c r="O140" s="46">
        <f>('伊沢'!R140 + '沼田'!R140)/2</f>
        <v>0</v>
      </c>
      <c r="P140" s="46">
        <f>('伊沢'!S140 + '沼田'!S140)/2</f>
        <v>0</v>
      </c>
      <c r="Q140" s="46">
        <f>('伊沢'!T140 + '沼田'!T140)/2</f>
        <v>0</v>
      </c>
      <c r="R140" s="46" t="str">
        <f t="shared" si="1"/>
        <v>該当なし</v>
      </c>
      <c r="S140" s="46" t="str">
        <f>IFERROR(
  VLOOKUP(A140, '区分マスタ'!A:B, 2, FALSE),
  "未分類"
)</f>
        <v>未分類</v>
      </c>
      <c r="T140" s="46" t="str">
        <f>IFERROR(
  VLOOKUP(A140, '区分マスタ'!A:O, 4, FALSE),
  "未分類"
)</f>
        <v>未分類</v>
      </c>
      <c r="U140" s="46" t="str">
        <f>IFERROR(
  VLOOKUP(A140, '区分マスタ'!A:P, 6, FALSE),
  "未分類"
)</f>
        <v>未分類</v>
      </c>
      <c r="V140" s="46">
        <f>('伊沢'!Y140 + '沼田'!Y140)/2</f>
        <v>0</v>
      </c>
    </row>
    <row r="141" hidden="1">
      <c r="A141" s="46" t="str">
        <f>'伊沢'!A141</f>
        <v/>
      </c>
      <c r="B141" s="46" t="str">
        <f>'伊沢'!B141</f>
        <v/>
      </c>
      <c r="C141" s="46" t="str">
        <f>'伊沢'!C141</f>
        <v/>
      </c>
      <c r="D141" s="46" t="str">
        <f>'伊沢'!D141</f>
        <v/>
      </c>
      <c r="E141" s="46" t="str">
        <f>'伊沢'!E141</f>
        <v/>
      </c>
      <c r="F141" s="46">
        <f>('伊沢'!I141 + '沼田'!I141)/2</f>
        <v>0</v>
      </c>
      <c r="G141" s="46">
        <f>('伊沢'!J141 + '沼田'!J141)/2</f>
        <v>0</v>
      </c>
      <c r="H141" s="46">
        <f>('伊沢'!K141 + '沼田'!K141)/2</f>
        <v>0</v>
      </c>
      <c r="I141" s="46">
        <f>('伊沢'!L141 + '沼田'!L141)/2</f>
        <v>0</v>
      </c>
      <c r="J141" s="46">
        <f>('伊沢'!M141 + '沼田'!M141)/2</f>
        <v>0</v>
      </c>
      <c r="K141" s="46">
        <f>('伊沢'!N141 + '沼田'!N141)/2</f>
        <v>0</v>
      </c>
      <c r="L141" s="46">
        <f>('伊沢'!O141 + '沼田'!O141)/2</f>
        <v>0</v>
      </c>
      <c r="M141" s="46">
        <f>('伊沢'!P141 + '沼田'!P141)/2</f>
        <v>0</v>
      </c>
      <c r="N141" s="46">
        <f>('伊沢'!Q141 + '沼田'!Q141)/2</f>
        <v>0</v>
      </c>
      <c r="O141" s="46">
        <f>('伊沢'!R141 + '沼田'!R141)/2</f>
        <v>0</v>
      </c>
      <c r="P141" s="46">
        <f>('伊沢'!S141 + '沼田'!S141)/2</f>
        <v>0</v>
      </c>
      <c r="Q141" s="46">
        <f>('伊沢'!T141 + '沼田'!T141)/2</f>
        <v>0</v>
      </c>
      <c r="R141" s="46" t="str">
        <f t="shared" si="1"/>
        <v>該当なし</v>
      </c>
      <c r="S141" s="46" t="str">
        <f>IFERROR(
  VLOOKUP(A141, '区分マスタ'!A:B, 2, FALSE),
  "未分類"
)</f>
        <v>未分類</v>
      </c>
      <c r="T141" s="46" t="str">
        <f>IFERROR(
  VLOOKUP(A141, '区分マスタ'!A:O, 4, FALSE),
  "未分類"
)</f>
        <v>未分類</v>
      </c>
      <c r="U141" s="46" t="str">
        <f>IFERROR(
  VLOOKUP(A141, '区分マスタ'!A:P, 6, FALSE),
  "未分類"
)</f>
        <v>未分類</v>
      </c>
      <c r="V141" s="46">
        <f>('伊沢'!Y141 + '沼田'!Y141)/2</f>
        <v>0</v>
      </c>
    </row>
    <row r="142" hidden="1">
      <c r="A142" s="46" t="str">
        <f>'伊沢'!A142</f>
        <v/>
      </c>
      <c r="B142" s="46" t="str">
        <f>'伊沢'!B142</f>
        <v/>
      </c>
      <c r="C142" s="46" t="str">
        <f>'伊沢'!C142</f>
        <v/>
      </c>
      <c r="D142" s="46" t="str">
        <f>'伊沢'!D142</f>
        <v/>
      </c>
      <c r="E142" s="46" t="str">
        <f>'伊沢'!E142</f>
        <v/>
      </c>
      <c r="F142" s="46">
        <f>('伊沢'!I142 + '沼田'!I142)/2</f>
        <v>0</v>
      </c>
      <c r="G142" s="46">
        <f>('伊沢'!J142 + '沼田'!J142)/2</f>
        <v>0</v>
      </c>
      <c r="H142" s="46">
        <f>('伊沢'!K142 + '沼田'!K142)/2</f>
        <v>0</v>
      </c>
      <c r="I142" s="46">
        <f>('伊沢'!L142 + '沼田'!L142)/2</f>
        <v>0</v>
      </c>
      <c r="J142" s="46">
        <f>('伊沢'!M142 + '沼田'!M142)/2</f>
        <v>0</v>
      </c>
      <c r="K142" s="46">
        <f>('伊沢'!N142 + '沼田'!N142)/2</f>
        <v>0</v>
      </c>
      <c r="L142" s="46">
        <f>('伊沢'!O142 + '沼田'!O142)/2</f>
        <v>0</v>
      </c>
      <c r="M142" s="46">
        <f>('伊沢'!P142 + '沼田'!P142)/2</f>
        <v>0</v>
      </c>
      <c r="N142" s="46">
        <f>('伊沢'!Q142 + '沼田'!Q142)/2</f>
        <v>0</v>
      </c>
      <c r="O142" s="46">
        <f>('伊沢'!R142 + '沼田'!R142)/2</f>
        <v>0</v>
      </c>
      <c r="P142" s="46">
        <f>('伊沢'!S142 + '沼田'!S142)/2</f>
        <v>0</v>
      </c>
      <c r="Q142" s="46">
        <f>('伊沢'!T142 + '沼田'!T142)/2</f>
        <v>0</v>
      </c>
      <c r="R142" s="46" t="str">
        <f t="shared" si="1"/>
        <v>該当なし</v>
      </c>
      <c r="S142" s="46" t="str">
        <f>IFERROR(
  VLOOKUP(A142, '区分マスタ'!A:B, 2, FALSE),
  "未分類"
)</f>
        <v>未分類</v>
      </c>
      <c r="T142" s="46" t="str">
        <f>IFERROR(
  VLOOKUP(A142, '区分マスタ'!A:O, 4, FALSE),
  "未分類"
)</f>
        <v>未分類</v>
      </c>
      <c r="U142" s="46" t="str">
        <f>IFERROR(
  VLOOKUP(A142, '区分マスタ'!A:P, 6, FALSE),
  "未分類"
)</f>
        <v>未分類</v>
      </c>
      <c r="V142" s="46">
        <f>('伊沢'!Y142 + '沼田'!Y142)/2</f>
        <v>0</v>
      </c>
    </row>
    <row r="143" hidden="1">
      <c r="A143" s="46" t="str">
        <f>'伊沢'!A143</f>
        <v/>
      </c>
      <c r="B143" s="46" t="str">
        <f>'伊沢'!B143</f>
        <v/>
      </c>
      <c r="C143" s="46" t="str">
        <f>'伊沢'!C143</f>
        <v/>
      </c>
      <c r="D143" s="46" t="str">
        <f>'伊沢'!D143</f>
        <v/>
      </c>
      <c r="E143" s="46" t="str">
        <f>'伊沢'!E143</f>
        <v/>
      </c>
      <c r="F143" s="46">
        <f>('伊沢'!I143 + '沼田'!I143)/2</f>
        <v>0</v>
      </c>
      <c r="G143" s="46">
        <f>('伊沢'!J143 + '沼田'!J143)/2</f>
        <v>0</v>
      </c>
      <c r="H143" s="46">
        <f>('伊沢'!K143 + '沼田'!K143)/2</f>
        <v>0</v>
      </c>
      <c r="I143" s="46">
        <f>('伊沢'!L143 + '沼田'!L143)/2</f>
        <v>0</v>
      </c>
      <c r="J143" s="46">
        <f>('伊沢'!M143 + '沼田'!M143)/2</f>
        <v>0</v>
      </c>
      <c r="K143" s="46">
        <f>('伊沢'!N143 + '沼田'!N143)/2</f>
        <v>0</v>
      </c>
      <c r="L143" s="46">
        <f>('伊沢'!O143 + '沼田'!O143)/2</f>
        <v>0</v>
      </c>
      <c r="M143" s="46">
        <f>('伊沢'!P143 + '沼田'!P143)/2</f>
        <v>0</v>
      </c>
      <c r="N143" s="46">
        <f>('伊沢'!Q143 + '沼田'!Q143)/2</f>
        <v>0</v>
      </c>
      <c r="O143" s="46">
        <f>('伊沢'!R143 + '沼田'!R143)/2</f>
        <v>0</v>
      </c>
      <c r="P143" s="46">
        <f>('伊沢'!S143 + '沼田'!S143)/2</f>
        <v>0</v>
      </c>
      <c r="Q143" s="46">
        <f>('伊沢'!T143 + '沼田'!T143)/2</f>
        <v>0</v>
      </c>
      <c r="R143" s="46" t="str">
        <f t="shared" si="1"/>
        <v>該当なし</v>
      </c>
      <c r="S143" s="46" t="str">
        <f>IFERROR(
  VLOOKUP(A143, '区分マスタ'!A:B, 2, FALSE),
  "未分類"
)</f>
        <v>未分類</v>
      </c>
      <c r="T143" s="46" t="str">
        <f>IFERROR(
  VLOOKUP(A143, '区分マスタ'!A:O, 4, FALSE),
  "未分類"
)</f>
        <v>未分類</v>
      </c>
      <c r="U143" s="46" t="str">
        <f>IFERROR(
  VLOOKUP(A143, '区分マスタ'!A:P, 6, FALSE),
  "未分類"
)</f>
        <v>未分類</v>
      </c>
      <c r="V143" s="46">
        <f>('伊沢'!Y143 + '沼田'!Y143)/2</f>
        <v>0</v>
      </c>
    </row>
    <row r="144" hidden="1">
      <c r="A144" s="46" t="str">
        <f>'伊沢'!A144</f>
        <v/>
      </c>
      <c r="B144" s="46" t="str">
        <f>'伊沢'!B144</f>
        <v/>
      </c>
      <c r="C144" s="46" t="str">
        <f>'伊沢'!C144</f>
        <v/>
      </c>
      <c r="D144" s="46" t="str">
        <f>'伊沢'!D144</f>
        <v/>
      </c>
      <c r="E144" s="46" t="str">
        <f>'伊沢'!E144</f>
        <v/>
      </c>
      <c r="F144" s="46">
        <f>('伊沢'!I144 + '沼田'!I144)/2</f>
        <v>0</v>
      </c>
      <c r="G144" s="46">
        <f>('伊沢'!J144 + '沼田'!J144)/2</f>
        <v>0</v>
      </c>
      <c r="H144" s="46">
        <f>('伊沢'!K144 + '沼田'!K144)/2</f>
        <v>0</v>
      </c>
      <c r="I144" s="46">
        <f>('伊沢'!L144 + '沼田'!L144)/2</f>
        <v>0</v>
      </c>
      <c r="J144" s="46">
        <f>('伊沢'!M144 + '沼田'!M144)/2</f>
        <v>0</v>
      </c>
      <c r="K144" s="46">
        <f>('伊沢'!N144 + '沼田'!N144)/2</f>
        <v>0</v>
      </c>
      <c r="L144" s="46">
        <f>('伊沢'!O144 + '沼田'!O144)/2</f>
        <v>0</v>
      </c>
      <c r="M144" s="46">
        <f>('伊沢'!P144 + '沼田'!P144)/2</f>
        <v>0</v>
      </c>
      <c r="N144" s="46">
        <f>('伊沢'!Q144 + '沼田'!Q144)/2</f>
        <v>0</v>
      </c>
      <c r="O144" s="46">
        <f>('伊沢'!R144 + '沼田'!R144)/2</f>
        <v>0</v>
      </c>
      <c r="P144" s="46">
        <f>('伊沢'!S144 + '沼田'!S144)/2</f>
        <v>0</v>
      </c>
      <c r="Q144" s="46">
        <f>('伊沢'!T144 + '沼田'!T144)/2</f>
        <v>0</v>
      </c>
      <c r="R144" s="46" t="str">
        <f t="shared" si="1"/>
        <v>該当なし</v>
      </c>
      <c r="S144" s="46" t="str">
        <f>IFERROR(
  VLOOKUP(A144, '区分マスタ'!A:B, 2, FALSE),
  "未分類"
)</f>
        <v>未分類</v>
      </c>
      <c r="T144" s="46" t="str">
        <f>IFERROR(
  VLOOKUP(A144, '区分マスタ'!A:O, 4, FALSE),
  "未分類"
)</f>
        <v>未分類</v>
      </c>
      <c r="U144" s="46" t="str">
        <f>IFERROR(
  VLOOKUP(A144, '区分マスタ'!A:P, 6, FALSE),
  "未分類"
)</f>
        <v>未分類</v>
      </c>
      <c r="V144" s="46">
        <f>('伊沢'!Y144 + '沼田'!Y144)/2</f>
        <v>0</v>
      </c>
    </row>
    <row r="145" hidden="1">
      <c r="A145" s="46" t="str">
        <f>'伊沢'!A145</f>
        <v/>
      </c>
      <c r="B145" s="46" t="str">
        <f>'伊沢'!B145</f>
        <v/>
      </c>
      <c r="C145" s="46" t="str">
        <f>'伊沢'!C145</f>
        <v/>
      </c>
      <c r="D145" s="46" t="str">
        <f>'伊沢'!D145</f>
        <v/>
      </c>
      <c r="E145" s="46" t="str">
        <f>'伊沢'!E145</f>
        <v/>
      </c>
      <c r="F145" s="46">
        <f>('伊沢'!I145 + '沼田'!I145)/2</f>
        <v>0</v>
      </c>
      <c r="G145" s="46">
        <f>('伊沢'!J145 + '沼田'!J145)/2</f>
        <v>0</v>
      </c>
      <c r="H145" s="46">
        <f>('伊沢'!K145 + '沼田'!K145)/2</f>
        <v>0</v>
      </c>
      <c r="I145" s="46">
        <f>('伊沢'!L145 + '沼田'!L145)/2</f>
        <v>0</v>
      </c>
      <c r="J145" s="46">
        <f>('伊沢'!M145 + '沼田'!M145)/2</f>
        <v>0</v>
      </c>
      <c r="K145" s="46">
        <f>('伊沢'!N145 + '沼田'!N145)/2</f>
        <v>0</v>
      </c>
      <c r="L145" s="46">
        <f>('伊沢'!O145 + '沼田'!O145)/2</f>
        <v>0</v>
      </c>
      <c r="M145" s="46">
        <f>('伊沢'!P145 + '沼田'!P145)/2</f>
        <v>0</v>
      </c>
      <c r="N145" s="46">
        <f>('伊沢'!Q145 + '沼田'!Q145)/2</f>
        <v>0</v>
      </c>
      <c r="O145" s="46">
        <f>('伊沢'!R145 + '沼田'!R145)/2</f>
        <v>0</v>
      </c>
      <c r="P145" s="46">
        <f>('伊沢'!S145 + '沼田'!S145)/2</f>
        <v>0</v>
      </c>
      <c r="Q145" s="46">
        <f>('伊沢'!T145 + '沼田'!T145)/2</f>
        <v>0</v>
      </c>
      <c r="R145" s="46" t="str">
        <f t="shared" si="1"/>
        <v>該当なし</v>
      </c>
      <c r="S145" s="46" t="str">
        <f>IFERROR(
  VLOOKUP(A145, '区分マスタ'!A:B, 2, FALSE),
  "未分類"
)</f>
        <v>未分類</v>
      </c>
      <c r="T145" s="46" t="str">
        <f>IFERROR(
  VLOOKUP(A145, '区分マスタ'!A:O, 4, FALSE),
  "未分類"
)</f>
        <v>未分類</v>
      </c>
      <c r="U145" s="46" t="str">
        <f>IFERROR(
  VLOOKUP(A145, '区分マスタ'!A:P, 6, FALSE),
  "未分類"
)</f>
        <v>未分類</v>
      </c>
      <c r="V145" s="46">
        <f>('伊沢'!Y145 + '沼田'!Y145)/2</f>
        <v>0</v>
      </c>
    </row>
    <row r="146" hidden="1">
      <c r="A146" s="46" t="str">
        <f>'伊沢'!A146</f>
        <v/>
      </c>
      <c r="B146" s="46" t="str">
        <f>'伊沢'!B146</f>
        <v/>
      </c>
      <c r="C146" s="46" t="str">
        <f>'伊沢'!C146</f>
        <v/>
      </c>
      <c r="D146" s="46" t="str">
        <f>'伊沢'!D146</f>
        <v/>
      </c>
      <c r="E146" s="46" t="str">
        <f>'伊沢'!E146</f>
        <v/>
      </c>
      <c r="F146" s="46">
        <f>('伊沢'!I146 + '沼田'!I146)/2</f>
        <v>0</v>
      </c>
      <c r="G146" s="46">
        <f>('伊沢'!J146 + '沼田'!J146)/2</f>
        <v>0</v>
      </c>
      <c r="H146" s="46">
        <f>('伊沢'!K146 + '沼田'!K146)/2</f>
        <v>0</v>
      </c>
      <c r="I146" s="46">
        <f>('伊沢'!L146 + '沼田'!L146)/2</f>
        <v>0</v>
      </c>
      <c r="J146" s="46">
        <f>('伊沢'!M146 + '沼田'!M146)/2</f>
        <v>0</v>
      </c>
      <c r="K146" s="46">
        <f>('伊沢'!N146 + '沼田'!N146)/2</f>
        <v>0</v>
      </c>
      <c r="L146" s="46">
        <f>('伊沢'!O146 + '沼田'!O146)/2</f>
        <v>0</v>
      </c>
      <c r="M146" s="46">
        <f>('伊沢'!P146 + '沼田'!P146)/2</f>
        <v>0</v>
      </c>
      <c r="N146" s="46">
        <f>('伊沢'!Q146 + '沼田'!Q146)/2</f>
        <v>0</v>
      </c>
      <c r="O146" s="46">
        <f>('伊沢'!R146 + '沼田'!R146)/2</f>
        <v>0</v>
      </c>
      <c r="P146" s="46">
        <f>('伊沢'!S146 + '沼田'!S146)/2</f>
        <v>0</v>
      </c>
      <c r="Q146" s="46">
        <f>('伊沢'!T146 + '沼田'!T146)/2</f>
        <v>0</v>
      </c>
      <c r="R146" s="46" t="str">
        <f t="shared" si="1"/>
        <v>該当なし</v>
      </c>
      <c r="S146" s="46" t="str">
        <f>IFERROR(
  VLOOKUP(A146, '区分マスタ'!A:B, 2, FALSE),
  "未分類"
)</f>
        <v>未分類</v>
      </c>
      <c r="T146" s="46" t="str">
        <f>IFERROR(
  VLOOKUP(A146, '区分マスタ'!A:O, 4, FALSE),
  "未分類"
)</f>
        <v>未分類</v>
      </c>
      <c r="U146" s="46" t="str">
        <f>IFERROR(
  VLOOKUP(A146, '区分マスタ'!A:P, 6, FALSE),
  "未分類"
)</f>
        <v>未分類</v>
      </c>
      <c r="V146" s="46">
        <f>('伊沢'!Y146 + '沼田'!Y146)/2</f>
        <v>0</v>
      </c>
    </row>
    <row r="147" hidden="1">
      <c r="A147" s="46" t="str">
        <f>'伊沢'!A147</f>
        <v/>
      </c>
      <c r="B147" s="46" t="str">
        <f>'伊沢'!B147</f>
        <v/>
      </c>
      <c r="C147" s="46" t="str">
        <f>'伊沢'!C147</f>
        <v/>
      </c>
      <c r="D147" s="46" t="str">
        <f>'伊沢'!D147</f>
        <v/>
      </c>
      <c r="E147" s="46" t="str">
        <f>'伊沢'!E147</f>
        <v/>
      </c>
      <c r="F147" s="46">
        <f>('伊沢'!I147 + '沼田'!I147)/2</f>
        <v>0</v>
      </c>
      <c r="G147" s="46">
        <f>('伊沢'!J147 + '沼田'!J147)/2</f>
        <v>0</v>
      </c>
      <c r="H147" s="46">
        <f>('伊沢'!K147 + '沼田'!K147)/2</f>
        <v>0</v>
      </c>
      <c r="I147" s="46">
        <f>('伊沢'!L147 + '沼田'!L147)/2</f>
        <v>0</v>
      </c>
      <c r="J147" s="46">
        <f>('伊沢'!M147 + '沼田'!M147)/2</f>
        <v>0</v>
      </c>
      <c r="K147" s="46">
        <f>('伊沢'!N147 + '沼田'!N147)/2</f>
        <v>0</v>
      </c>
      <c r="L147" s="46">
        <f>('伊沢'!O147 + '沼田'!O147)/2</f>
        <v>0</v>
      </c>
      <c r="M147" s="46">
        <f>('伊沢'!P147 + '沼田'!P147)/2</f>
        <v>0</v>
      </c>
      <c r="N147" s="46">
        <f>('伊沢'!Q147 + '沼田'!Q147)/2</f>
        <v>0</v>
      </c>
      <c r="O147" s="46">
        <f>('伊沢'!R147 + '沼田'!R147)/2</f>
        <v>0</v>
      </c>
      <c r="P147" s="46">
        <f>('伊沢'!S147 + '沼田'!S147)/2</f>
        <v>0</v>
      </c>
      <c r="Q147" s="46">
        <f>('伊沢'!T147 + '沼田'!T147)/2</f>
        <v>0</v>
      </c>
      <c r="R147" s="46" t="str">
        <f t="shared" si="1"/>
        <v>該当なし</v>
      </c>
      <c r="S147" s="46" t="str">
        <f>IFERROR(
  VLOOKUP(A147, '区分マスタ'!A:B, 2, FALSE),
  "未分類"
)</f>
        <v>未分類</v>
      </c>
      <c r="T147" s="46" t="str">
        <f>IFERROR(
  VLOOKUP(A147, '区分マスタ'!A:O, 4, FALSE),
  "未分類"
)</f>
        <v>未分類</v>
      </c>
      <c r="U147" s="46" t="str">
        <f>IFERROR(
  VLOOKUP(A147, '区分マスタ'!A:P, 6, FALSE),
  "未分類"
)</f>
        <v>未分類</v>
      </c>
      <c r="V147" s="46">
        <f>('伊沢'!Y147 + '沼田'!Y147)/2</f>
        <v>0</v>
      </c>
    </row>
    <row r="148" hidden="1">
      <c r="A148" s="46" t="str">
        <f>'伊沢'!A148</f>
        <v/>
      </c>
      <c r="B148" s="46" t="str">
        <f>'伊沢'!B148</f>
        <v/>
      </c>
      <c r="C148" s="46" t="str">
        <f>'伊沢'!C148</f>
        <v/>
      </c>
      <c r="D148" s="46" t="str">
        <f>'伊沢'!D148</f>
        <v/>
      </c>
      <c r="E148" s="46" t="str">
        <f>'伊沢'!E148</f>
        <v/>
      </c>
      <c r="F148" s="46">
        <f>('伊沢'!I148 + '沼田'!I148)/2</f>
        <v>0</v>
      </c>
      <c r="G148" s="46">
        <f>('伊沢'!J148 + '沼田'!J148)/2</f>
        <v>0</v>
      </c>
      <c r="H148" s="46">
        <f>('伊沢'!K148 + '沼田'!K148)/2</f>
        <v>0</v>
      </c>
      <c r="I148" s="46">
        <f>('伊沢'!L148 + '沼田'!L148)/2</f>
        <v>0</v>
      </c>
      <c r="J148" s="46">
        <f>('伊沢'!M148 + '沼田'!M148)/2</f>
        <v>0</v>
      </c>
      <c r="K148" s="46">
        <f>('伊沢'!N148 + '沼田'!N148)/2</f>
        <v>0</v>
      </c>
      <c r="L148" s="46">
        <f>('伊沢'!O148 + '沼田'!O148)/2</f>
        <v>0</v>
      </c>
      <c r="M148" s="46">
        <f>('伊沢'!P148 + '沼田'!P148)/2</f>
        <v>0</v>
      </c>
      <c r="N148" s="46">
        <f>('伊沢'!Q148 + '沼田'!Q148)/2</f>
        <v>0</v>
      </c>
      <c r="O148" s="46">
        <f>('伊沢'!R148 + '沼田'!R148)/2</f>
        <v>0</v>
      </c>
      <c r="P148" s="46">
        <f>('伊沢'!S148 + '沼田'!S148)/2</f>
        <v>0</v>
      </c>
      <c r="Q148" s="46">
        <f>('伊沢'!T148 + '沼田'!T148)/2</f>
        <v>0</v>
      </c>
      <c r="R148" s="46" t="str">
        <f t="shared" si="1"/>
        <v>該当なし</v>
      </c>
      <c r="S148" s="46" t="str">
        <f>IFERROR(
  VLOOKUP(A148, '区分マスタ'!A:B, 2, FALSE),
  "未分類"
)</f>
        <v>未分類</v>
      </c>
      <c r="T148" s="46" t="str">
        <f>IFERROR(
  VLOOKUP(A148, '区分マスタ'!A:O, 4, FALSE),
  "未分類"
)</f>
        <v>未分類</v>
      </c>
      <c r="V148" s="46">
        <f>('伊沢'!Y148 + '沼田'!Y148)/2</f>
        <v>0</v>
      </c>
    </row>
    <row r="149" hidden="1">
      <c r="A149" s="46" t="str">
        <f>'伊沢'!A149</f>
        <v/>
      </c>
      <c r="B149" s="46" t="str">
        <f>'伊沢'!B149</f>
        <v/>
      </c>
      <c r="C149" s="46" t="str">
        <f>'伊沢'!C149</f>
        <v/>
      </c>
      <c r="D149" s="46" t="str">
        <f>'伊沢'!D149</f>
        <v/>
      </c>
      <c r="E149" s="46" t="str">
        <f>'伊沢'!E149</f>
        <v/>
      </c>
      <c r="F149" s="46">
        <f>('伊沢'!I149 + '沼田'!I149)/2</f>
        <v>0</v>
      </c>
      <c r="G149" s="46">
        <f>('伊沢'!J149 + '沼田'!J149)/2</f>
        <v>0</v>
      </c>
      <c r="H149" s="46">
        <f>('伊沢'!K149 + '沼田'!K149)/2</f>
        <v>0</v>
      </c>
      <c r="I149" s="46">
        <f>('伊沢'!L149 + '沼田'!L149)/2</f>
        <v>0</v>
      </c>
      <c r="J149" s="46">
        <f>('伊沢'!M149 + '沼田'!M149)/2</f>
        <v>0</v>
      </c>
      <c r="K149" s="46">
        <f>('伊沢'!N149 + '沼田'!N149)/2</f>
        <v>0</v>
      </c>
      <c r="L149" s="46">
        <f>('伊沢'!O149 + '沼田'!O149)/2</f>
        <v>0</v>
      </c>
      <c r="M149" s="46">
        <f>('伊沢'!P149 + '沼田'!P149)/2</f>
        <v>0</v>
      </c>
      <c r="N149" s="46">
        <f>('伊沢'!Q149 + '沼田'!Q149)/2</f>
        <v>0</v>
      </c>
      <c r="O149" s="46">
        <f>('伊沢'!R149 + '沼田'!R149)/2</f>
        <v>0</v>
      </c>
      <c r="P149" s="46">
        <f>('伊沢'!S149 + '沼田'!S149)/2</f>
        <v>0</v>
      </c>
      <c r="Q149" s="46">
        <f>('伊沢'!T149 + '沼田'!T149)/2</f>
        <v>0</v>
      </c>
      <c r="R149" s="46" t="str">
        <f t="shared" si="1"/>
        <v>該当なし</v>
      </c>
      <c r="S149" s="46" t="str">
        <f>IFERROR(
  VLOOKUP(A149, '区分マスタ'!A:B, 2, FALSE),
  "未分類"
)</f>
        <v>未分類</v>
      </c>
      <c r="T149" s="46" t="str">
        <f>IFERROR(
  VLOOKUP(A149, '区分マスタ'!A:O, 4, FALSE),
  "未分類"
)</f>
        <v>未分類</v>
      </c>
      <c r="V149" s="46">
        <f>('伊沢'!Y149 + '沼田'!Y149)/2</f>
        <v>0</v>
      </c>
    </row>
    <row r="150" hidden="1">
      <c r="A150" s="46" t="str">
        <f>'伊沢'!A150</f>
        <v/>
      </c>
      <c r="B150" s="46" t="str">
        <f>'伊沢'!B150</f>
        <v/>
      </c>
      <c r="C150" s="46" t="str">
        <f>'伊沢'!C150</f>
        <v/>
      </c>
      <c r="D150" s="46" t="str">
        <f>'伊沢'!D150</f>
        <v/>
      </c>
      <c r="E150" s="46" t="str">
        <f>'伊沢'!E150</f>
        <v/>
      </c>
      <c r="F150" s="46">
        <f>('伊沢'!I150 + '沼田'!I150)/2</f>
        <v>0</v>
      </c>
      <c r="G150" s="46">
        <f>('伊沢'!J150 + '沼田'!J150)/2</f>
        <v>0</v>
      </c>
      <c r="H150" s="46">
        <f>('伊沢'!K150 + '沼田'!K150)/2</f>
        <v>0</v>
      </c>
      <c r="I150" s="46">
        <f>('伊沢'!L150 + '沼田'!L150)/2</f>
        <v>0</v>
      </c>
      <c r="J150" s="46">
        <f>('伊沢'!M150 + '沼田'!M150)/2</f>
        <v>0</v>
      </c>
      <c r="K150" s="46">
        <f>('伊沢'!N150 + '沼田'!N150)/2</f>
        <v>0</v>
      </c>
      <c r="L150" s="46">
        <f>('伊沢'!O150 + '沼田'!O150)/2</f>
        <v>0</v>
      </c>
      <c r="M150" s="46">
        <f>('伊沢'!P150 + '沼田'!P150)/2</f>
        <v>0</v>
      </c>
      <c r="N150" s="46">
        <f>('伊沢'!Q150 + '沼田'!Q150)/2</f>
        <v>0</v>
      </c>
      <c r="O150" s="46">
        <f>('伊沢'!R150 + '沼田'!R150)/2</f>
        <v>0</v>
      </c>
      <c r="P150" s="46">
        <f>('伊沢'!S150 + '沼田'!S150)/2</f>
        <v>0</v>
      </c>
      <c r="Q150" s="46">
        <f>('伊沢'!T150 + '沼田'!T150)/2</f>
        <v>0</v>
      </c>
      <c r="R150" s="46" t="str">
        <f t="shared" si="1"/>
        <v>該当なし</v>
      </c>
      <c r="S150" s="46" t="str">
        <f>IFERROR(
  VLOOKUP(A150, '区分マスタ'!A:B, 2, FALSE),
  "未分類"
)</f>
        <v>未分類</v>
      </c>
      <c r="T150" s="46" t="str">
        <f>IFERROR(
  VLOOKUP(A150, '区分マスタ'!A:O, 4, FALSE),
  "未分類"
)</f>
        <v>未分類</v>
      </c>
      <c r="V150" s="46">
        <f>('伊沢'!Y150 + '沼田'!Y150)/2</f>
        <v>0</v>
      </c>
    </row>
    <row r="151" hidden="1">
      <c r="F151" s="46">
        <f>('伊沢'!I151 + '沼田'!I151)/2</f>
        <v>0</v>
      </c>
      <c r="G151" s="46">
        <f>('伊沢'!J151 + '沼田'!J151)/2</f>
        <v>0</v>
      </c>
      <c r="H151" s="46">
        <f>('伊沢'!K151 + '沼田'!K151)/2</f>
        <v>0</v>
      </c>
      <c r="I151" s="46">
        <f>('伊沢'!L151 + '沼田'!L151)/2</f>
        <v>0</v>
      </c>
      <c r="J151" s="46">
        <f>('伊沢'!M151 + '沼田'!M151)/2</f>
        <v>0</v>
      </c>
      <c r="K151" s="46">
        <f>('伊沢'!N151 + '沼田'!N151)/2</f>
        <v>0</v>
      </c>
      <c r="L151" s="46">
        <f>('伊沢'!O151 + '沼田'!O151)/2</f>
        <v>0</v>
      </c>
      <c r="M151" s="46">
        <f>('伊沢'!P151 + '沼田'!P151)/2</f>
        <v>0</v>
      </c>
      <c r="N151" s="46">
        <f>('伊沢'!Q151 + '沼田'!Q151)/2</f>
        <v>0</v>
      </c>
      <c r="O151" s="46">
        <f>('伊沢'!R151 + '沼田'!R151)/2</f>
        <v>0</v>
      </c>
      <c r="P151" s="46">
        <f>('伊沢'!S151 + '沼田'!S151)/2</f>
        <v>0</v>
      </c>
      <c r="Q151" s="46">
        <f>('伊沢'!T151 + '沼田'!T151)/2</f>
        <v>0</v>
      </c>
      <c r="R151" s="46" t="str">
        <f t="shared" si="1"/>
        <v>該当なし</v>
      </c>
      <c r="S151" s="46" t="str">
        <f>IFERROR(
  VLOOKUP(A151, '区分マスタ'!A:B, 2, FALSE),
  "未分類"
)</f>
        <v>未分類</v>
      </c>
      <c r="T151" s="46" t="str">
        <f>IFERROR(
  VLOOKUP(A151, '区分マスタ'!A:O, 4, FALSE),
  "未分類"
)</f>
        <v>未分類</v>
      </c>
      <c r="V151" s="46">
        <f>('伊沢'!Y151 + '沼田'!Y151)/2</f>
        <v>0</v>
      </c>
    </row>
    <row r="152" hidden="1">
      <c r="F152" s="46">
        <f>('伊沢'!I152 + '沼田'!I152)/2</f>
        <v>0</v>
      </c>
      <c r="G152" s="46">
        <f>('伊沢'!J152 + '沼田'!J152)/2</f>
        <v>0</v>
      </c>
      <c r="H152" s="46">
        <f>('伊沢'!K152 + '沼田'!K152)/2</f>
        <v>0</v>
      </c>
      <c r="I152" s="46">
        <f>('伊沢'!L152 + '沼田'!L152)/2</f>
        <v>0</v>
      </c>
      <c r="J152" s="46">
        <f>('伊沢'!M152 + '沼田'!M152)/2</f>
        <v>0</v>
      </c>
      <c r="K152" s="46">
        <f>('伊沢'!N152 + '沼田'!N152)/2</f>
        <v>0</v>
      </c>
      <c r="L152" s="46">
        <f>('伊沢'!O152 + '沼田'!O152)/2</f>
        <v>0</v>
      </c>
      <c r="M152" s="46">
        <f>('伊沢'!P152 + '沼田'!P152)/2</f>
        <v>0</v>
      </c>
      <c r="N152" s="46">
        <f>('伊沢'!Q152 + '沼田'!Q152)/2</f>
        <v>0</v>
      </c>
      <c r="O152" s="46">
        <f>('伊沢'!R152 + '沼田'!R152)/2</f>
        <v>0</v>
      </c>
      <c r="P152" s="46">
        <f>('伊沢'!S152 + '沼田'!S152)/2</f>
        <v>0</v>
      </c>
      <c r="Q152" s="46">
        <f>('伊沢'!T152 + '沼田'!T152)/2</f>
        <v>0</v>
      </c>
      <c r="R152" s="46" t="str">
        <f t="shared" si="1"/>
        <v>該当なし</v>
      </c>
      <c r="S152" s="46" t="str">
        <f>IFERROR(
  VLOOKUP(A152, '区分マスタ'!A:B, 2, FALSE),
  "未分類"
)</f>
        <v>未分類</v>
      </c>
      <c r="T152" s="46" t="str">
        <f>IFERROR(
  VLOOKUP(A152, '区分マスタ'!A:O, 4, FALSE),
  "未分類"
)</f>
        <v>未分類</v>
      </c>
      <c r="V152" s="46">
        <f>('伊沢'!Y152 + '沼田'!Y152)/2</f>
        <v>0</v>
      </c>
    </row>
    <row r="153" hidden="1">
      <c r="F153" s="46">
        <f>('伊沢'!I153 + '沼田'!I153)/2</f>
        <v>0</v>
      </c>
      <c r="G153" s="46">
        <f>('伊沢'!J153 + '沼田'!J153)/2</f>
        <v>0</v>
      </c>
      <c r="H153" s="46">
        <f>('伊沢'!K153 + '沼田'!K153)/2</f>
        <v>0</v>
      </c>
      <c r="I153" s="46">
        <f>('伊沢'!L153 + '沼田'!L153)/2</f>
        <v>0</v>
      </c>
      <c r="J153" s="46">
        <f>('伊沢'!M153 + '沼田'!M153)/2</f>
        <v>0</v>
      </c>
      <c r="K153" s="46">
        <f>('伊沢'!N153 + '沼田'!N153)/2</f>
        <v>0</v>
      </c>
      <c r="L153" s="46">
        <f>('伊沢'!O153 + '沼田'!O153)/2</f>
        <v>0</v>
      </c>
      <c r="M153" s="46">
        <f>('伊沢'!P153 + '沼田'!P153)/2</f>
        <v>0</v>
      </c>
      <c r="N153" s="46">
        <f>('伊沢'!Q153 + '沼田'!Q153)/2</f>
        <v>0</v>
      </c>
      <c r="O153" s="46">
        <f>('伊沢'!R153 + '沼田'!R153)/2</f>
        <v>0</v>
      </c>
      <c r="P153" s="46">
        <f>('伊沢'!S153 + '沼田'!S153)/2</f>
        <v>0</v>
      </c>
      <c r="Q153" s="46">
        <f>('伊沢'!T153 + '沼田'!T153)/2</f>
        <v>0</v>
      </c>
      <c r="R153" s="46" t="str">
        <f t="shared" si="1"/>
        <v>該当なし</v>
      </c>
      <c r="S153" s="46" t="str">
        <f>IFERROR(
  VLOOKUP(A153, '区分マスタ'!A:B, 2, FALSE),
  "未分類"
)</f>
        <v>未分類</v>
      </c>
      <c r="T153" s="46" t="str">
        <f>IFERROR(
  VLOOKUP(A153, '区分マスタ'!A:O, 4, FALSE),
  "未分類"
)</f>
        <v>未分類</v>
      </c>
      <c r="V153" s="46">
        <f>('伊沢'!Y153 + '沼田'!Y153)/2</f>
        <v>0</v>
      </c>
    </row>
    <row r="154" hidden="1">
      <c r="F154" s="46">
        <f>('伊沢'!I154 + '沼田'!I154)/2</f>
        <v>0</v>
      </c>
      <c r="G154" s="46">
        <f>('伊沢'!J154 + '沼田'!J154)/2</f>
        <v>0</v>
      </c>
      <c r="H154" s="46">
        <f>('伊沢'!K154 + '沼田'!K154)/2</f>
        <v>0</v>
      </c>
      <c r="I154" s="46">
        <f>('伊沢'!L154 + '沼田'!L154)/2</f>
        <v>0</v>
      </c>
      <c r="J154" s="46">
        <f>('伊沢'!M154 + '沼田'!M154)/2</f>
        <v>0</v>
      </c>
      <c r="K154" s="46">
        <f>('伊沢'!N154 + '沼田'!N154)/2</f>
        <v>0</v>
      </c>
      <c r="L154" s="46">
        <f>('伊沢'!O154 + '沼田'!O154)/2</f>
        <v>0</v>
      </c>
      <c r="M154" s="46">
        <f>('伊沢'!P154 + '沼田'!P154)/2</f>
        <v>0</v>
      </c>
      <c r="N154" s="46">
        <f>('伊沢'!Q154 + '沼田'!Q154)/2</f>
        <v>0</v>
      </c>
      <c r="O154" s="46">
        <f>('伊沢'!R154 + '沼田'!R154)/2</f>
        <v>0</v>
      </c>
      <c r="P154" s="46">
        <f>('伊沢'!S154 + '沼田'!S154)/2</f>
        <v>0</v>
      </c>
      <c r="Q154" s="46">
        <f>('伊沢'!T154 + '沼田'!T154)/2</f>
        <v>0</v>
      </c>
      <c r="R154" s="46" t="str">
        <f t="shared" si="1"/>
        <v>該当なし</v>
      </c>
      <c r="S154" s="46" t="str">
        <f>IFERROR(
  VLOOKUP(A154, '区分マスタ'!A:B, 2, FALSE),
  "未分類"
)</f>
        <v>未分類</v>
      </c>
      <c r="T154" s="46" t="str">
        <f>IFERROR(
  VLOOKUP(A154, '区分マスタ'!A:O, 4, FALSE),
  "未分類"
)</f>
        <v>未分類</v>
      </c>
      <c r="V154" s="46">
        <f>('伊沢'!Y154 + '沼田'!Y154)/2</f>
        <v>0</v>
      </c>
    </row>
    <row r="155" hidden="1">
      <c r="F155" s="46">
        <f>('伊沢'!I155 + '沼田'!I155)/2</f>
        <v>0</v>
      </c>
      <c r="G155" s="46">
        <f>('伊沢'!J155 + '沼田'!J155)/2</f>
        <v>0</v>
      </c>
      <c r="H155" s="46">
        <f>('伊沢'!K155 + '沼田'!K155)/2</f>
        <v>0</v>
      </c>
      <c r="I155" s="46">
        <f>('伊沢'!L155 + '沼田'!L155)/2</f>
        <v>0</v>
      </c>
      <c r="J155" s="46">
        <f>('伊沢'!M155 + '沼田'!M155)/2</f>
        <v>0</v>
      </c>
      <c r="K155" s="46">
        <f>('伊沢'!N155 + '沼田'!N155)/2</f>
        <v>0</v>
      </c>
      <c r="L155" s="46">
        <f>('伊沢'!O155 + '沼田'!O155)/2</f>
        <v>0</v>
      </c>
      <c r="M155" s="46">
        <f>('伊沢'!P155 + '沼田'!P155)/2</f>
        <v>0</v>
      </c>
      <c r="N155" s="46">
        <f>('伊沢'!Q155 + '沼田'!Q155)/2</f>
        <v>0</v>
      </c>
      <c r="O155" s="46">
        <f>('伊沢'!R155 + '沼田'!R155)/2</f>
        <v>0</v>
      </c>
      <c r="P155" s="46">
        <f>('伊沢'!S155 + '沼田'!S155)/2</f>
        <v>0</v>
      </c>
      <c r="Q155" s="46">
        <f>('伊沢'!T155 + '沼田'!T155)/2</f>
        <v>0</v>
      </c>
      <c r="R155" s="46" t="str">
        <f t="shared" si="1"/>
        <v>該当なし</v>
      </c>
      <c r="S155" s="46" t="str">
        <f>IFERROR(
  VLOOKUP(A155, '区分マスタ'!A:B, 2, FALSE),
  "未分類"
)</f>
        <v>未分類</v>
      </c>
      <c r="T155" s="46" t="str">
        <f>IFERROR(
  VLOOKUP(A155, '区分マスタ'!A:O, 4, FALSE),
  "未分類"
)</f>
        <v>未分類</v>
      </c>
      <c r="V155" s="46">
        <f>('伊沢'!Y155 + '沼田'!Y155)/2</f>
        <v>0</v>
      </c>
    </row>
    <row r="156" hidden="1">
      <c r="F156" s="46">
        <f>('伊沢'!I156 + '沼田'!I156)/2</f>
        <v>0</v>
      </c>
      <c r="G156" s="46">
        <f>('伊沢'!J156 + '沼田'!J156)/2</f>
        <v>0</v>
      </c>
      <c r="H156" s="46">
        <f>('伊沢'!K156 + '沼田'!K156)/2</f>
        <v>0</v>
      </c>
      <c r="I156" s="46">
        <f>('伊沢'!L156 + '沼田'!L156)/2</f>
        <v>0</v>
      </c>
      <c r="J156" s="46">
        <f>('伊沢'!M156 + '沼田'!M156)/2</f>
        <v>0</v>
      </c>
      <c r="K156" s="46">
        <f>('伊沢'!N156 + '沼田'!N156)/2</f>
        <v>0</v>
      </c>
      <c r="L156" s="46">
        <f>('伊沢'!O156 + '沼田'!O156)/2</f>
        <v>0</v>
      </c>
      <c r="M156" s="46">
        <f>('伊沢'!P156 + '沼田'!P156)/2</f>
        <v>0</v>
      </c>
      <c r="N156" s="46">
        <f>('伊沢'!Q156 + '沼田'!Q156)/2</f>
        <v>0</v>
      </c>
      <c r="O156" s="46">
        <f>('伊沢'!R156 + '沼田'!R156)/2</f>
        <v>0</v>
      </c>
      <c r="P156" s="46">
        <f>('伊沢'!S156 + '沼田'!S156)/2</f>
        <v>0</v>
      </c>
      <c r="Q156" s="46">
        <f>('伊沢'!T156 + '沼田'!T156)/2</f>
        <v>0</v>
      </c>
      <c r="R156" s="46" t="str">
        <f t="shared" si="1"/>
        <v>該当なし</v>
      </c>
      <c r="S156" s="46" t="str">
        <f>IFERROR(
  VLOOKUP(A156, '区分マスタ'!A:B, 2, FALSE),
  "未分類"
)</f>
        <v>未分類</v>
      </c>
      <c r="T156" s="46" t="str">
        <f>IFERROR(
  VLOOKUP(A156, '区分マスタ'!A:O, 4, FALSE),
  "未分類"
)</f>
        <v>未分類</v>
      </c>
      <c r="V156" s="46">
        <f>('伊沢'!Y156 + '沼田'!Y156)/2</f>
        <v>0</v>
      </c>
    </row>
    <row r="157" hidden="1">
      <c r="F157" s="46">
        <f>('伊沢'!I157 + '沼田'!I157)/2</f>
        <v>0</v>
      </c>
      <c r="G157" s="46">
        <f>('伊沢'!J157 + '沼田'!J157)/2</f>
        <v>0</v>
      </c>
      <c r="H157" s="46">
        <f>('伊沢'!K157 + '沼田'!K157)/2</f>
        <v>0</v>
      </c>
      <c r="I157" s="46">
        <f>('伊沢'!L157 + '沼田'!L157)/2</f>
        <v>0</v>
      </c>
      <c r="J157" s="46">
        <f>('伊沢'!M157 + '沼田'!M157)/2</f>
        <v>0</v>
      </c>
      <c r="K157" s="46">
        <f>('伊沢'!N157 + '沼田'!N157)/2</f>
        <v>0</v>
      </c>
      <c r="L157" s="46">
        <f>('伊沢'!O157 + '沼田'!O157)/2</f>
        <v>0</v>
      </c>
      <c r="M157" s="46">
        <f>('伊沢'!P157 + '沼田'!P157)/2</f>
        <v>0</v>
      </c>
      <c r="N157" s="46">
        <f>('伊沢'!Q157 + '沼田'!Q157)/2</f>
        <v>0</v>
      </c>
      <c r="O157" s="46">
        <f>('伊沢'!R157 + '沼田'!R157)/2</f>
        <v>0</v>
      </c>
      <c r="P157" s="46">
        <f>('伊沢'!S157 + '沼田'!S157)/2</f>
        <v>0</v>
      </c>
      <c r="Q157" s="46">
        <f>('伊沢'!T157 + '沼田'!T157)/2</f>
        <v>0</v>
      </c>
      <c r="R157" s="46" t="str">
        <f t="shared" si="1"/>
        <v>該当なし</v>
      </c>
      <c r="S157" s="46" t="str">
        <f>IFERROR(
  VLOOKUP(A157, '区分マスタ'!A:B, 2, FALSE),
  "未分類"
)</f>
        <v>未分類</v>
      </c>
      <c r="T157" s="46" t="str">
        <f>IFERROR(
  VLOOKUP(A157, '区分マスタ'!A:O, 4, FALSE),
  "未分類"
)</f>
        <v>未分類</v>
      </c>
      <c r="V157" s="46">
        <f>('伊沢'!Y157 + '沼田'!Y157)/2</f>
        <v>0</v>
      </c>
    </row>
    <row r="158" hidden="1">
      <c r="F158" s="46">
        <f>('伊沢'!I158 + '沼田'!I158)/2</f>
        <v>0</v>
      </c>
      <c r="G158" s="46">
        <f>('伊沢'!J158 + '沼田'!J158)/2</f>
        <v>0</v>
      </c>
      <c r="H158" s="46">
        <f>('伊沢'!K158 + '沼田'!K158)/2</f>
        <v>0</v>
      </c>
      <c r="I158" s="46">
        <f>('伊沢'!L158 + '沼田'!L158)/2</f>
        <v>0</v>
      </c>
      <c r="J158" s="46">
        <f>('伊沢'!M158 + '沼田'!M158)/2</f>
        <v>0</v>
      </c>
      <c r="K158" s="46">
        <f>('伊沢'!N158 + '沼田'!N158)/2</f>
        <v>0</v>
      </c>
      <c r="L158" s="46">
        <f>('伊沢'!O158 + '沼田'!O158)/2</f>
        <v>0</v>
      </c>
      <c r="M158" s="46">
        <f>('伊沢'!P158 + '沼田'!P158)/2</f>
        <v>0</v>
      </c>
      <c r="N158" s="46">
        <f>('伊沢'!Q158 + '沼田'!Q158)/2</f>
        <v>0</v>
      </c>
      <c r="O158" s="46">
        <f>('伊沢'!R158 + '沼田'!R158)/2</f>
        <v>0</v>
      </c>
      <c r="P158" s="46">
        <f>('伊沢'!S158 + '沼田'!S158)/2</f>
        <v>0</v>
      </c>
      <c r="Q158" s="46">
        <f>('伊沢'!T158 + '沼田'!T158)/2</f>
        <v>0</v>
      </c>
      <c r="R158" s="46" t="str">
        <f t="shared" si="1"/>
        <v>該当なし</v>
      </c>
      <c r="S158" s="46" t="str">
        <f>IFERROR(
  VLOOKUP(A158, '区分マスタ'!A:B, 2, FALSE),
  "未分類"
)</f>
        <v>未分類</v>
      </c>
      <c r="T158" s="46" t="str">
        <f>IFERROR(
  VLOOKUP(A158, '区分マスタ'!A:O, 4, FALSE),
  "未分類"
)</f>
        <v>未分類</v>
      </c>
      <c r="V158" s="46">
        <f>('伊沢'!Y158 + '沼田'!Y158)/2</f>
        <v>0</v>
      </c>
    </row>
    <row r="159" hidden="1">
      <c r="F159" s="46">
        <f>('伊沢'!I159 + '沼田'!I159)/2</f>
        <v>0</v>
      </c>
      <c r="G159" s="46">
        <f>('伊沢'!J159 + '沼田'!J159)/2</f>
        <v>0</v>
      </c>
      <c r="H159" s="46">
        <f>('伊沢'!K159 + '沼田'!K159)/2</f>
        <v>0</v>
      </c>
      <c r="I159" s="46">
        <f>('伊沢'!L159 + '沼田'!L159)/2</f>
        <v>0</v>
      </c>
      <c r="J159" s="46">
        <f>('伊沢'!M159 + '沼田'!M159)/2</f>
        <v>0</v>
      </c>
      <c r="K159" s="46">
        <f>('伊沢'!N159 + '沼田'!N159)/2</f>
        <v>0</v>
      </c>
      <c r="L159" s="46">
        <f>('伊沢'!O159 + '沼田'!O159)/2</f>
        <v>0</v>
      </c>
      <c r="M159" s="46">
        <f>('伊沢'!P159 + '沼田'!P159)/2</f>
        <v>0</v>
      </c>
      <c r="N159" s="46">
        <f>('伊沢'!Q159 + '沼田'!Q159)/2</f>
        <v>0</v>
      </c>
      <c r="O159" s="46">
        <f>('伊沢'!R159 + '沼田'!R159)/2</f>
        <v>0</v>
      </c>
      <c r="P159" s="46">
        <f>('伊沢'!S159 + '沼田'!S159)/2</f>
        <v>0</v>
      </c>
      <c r="Q159" s="46">
        <f>('伊沢'!T159 + '沼田'!T159)/2</f>
        <v>0</v>
      </c>
      <c r="R159" s="46" t="str">
        <f t="shared" si="1"/>
        <v>該当なし</v>
      </c>
      <c r="S159" s="46" t="str">
        <f>IFERROR(
  VLOOKUP(A159, '区分マスタ'!A:B, 2, FALSE),
  "未分類"
)</f>
        <v>未分類</v>
      </c>
      <c r="T159" s="46" t="str">
        <f>IFERROR(
  VLOOKUP(A159, '区分マスタ'!A:O, 4, FALSE),
  "未分類"
)</f>
        <v>未分類</v>
      </c>
      <c r="V159" s="46">
        <f>('伊沢'!Y159 + '沼田'!Y159)/2</f>
        <v>0</v>
      </c>
    </row>
    <row r="160" hidden="1">
      <c r="F160" s="46">
        <f>('伊沢'!I160 + '沼田'!I160)/2</f>
        <v>0</v>
      </c>
      <c r="G160" s="46">
        <f>('伊沢'!J160 + '沼田'!J160)/2</f>
        <v>0</v>
      </c>
      <c r="H160" s="46">
        <f>('伊沢'!K160 + '沼田'!K160)/2</f>
        <v>0</v>
      </c>
      <c r="I160" s="46">
        <f>('伊沢'!L160 + '沼田'!L160)/2</f>
        <v>0</v>
      </c>
      <c r="J160" s="46">
        <f>('伊沢'!M160 + '沼田'!M160)/2</f>
        <v>0</v>
      </c>
      <c r="K160" s="46">
        <f>('伊沢'!N160 + '沼田'!N160)/2</f>
        <v>0</v>
      </c>
      <c r="L160" s="46">
        <f>('伊沢'!O160 + '沼田'!O160)/2</f>
        <v>0</v>
      </c>
      <c r="M160" s="46">
        <f>('伊沢'!P160 + '沼田'!P160)/2</f>
        <v>0</v>
      </c>
      <c r="N160" s="46">
        <f>('伊沢'!Q160 + '沼田'!Q160)/2</f>
        <v>0</v>
      </c>
      <c r="O160" s="46">
        <f>('伊沢'!R160 + '沼田'!R160)/2</f>
        <v>0</v>
      </c>
      <c r="P160" s="46">
        <f>('伊沢'!S160 + '沼田'!S160)/2</f>
        <v>0</v>
      </c>
      <c r="Q160" s="46">
        <f>('伊沢'!T160 + '沼田'!T160)/2</f>
        <v>0</v>
      </c>
      <c r="R160" s="46" t="str">
        <f t="shared" si="1"/>
        <v>該当なし</v>
      </c>
      <c r="S160" s="46" t="str">
        <f>IFERROR(
  VLOOKUP(A160, '区分マスタ'!A:B, 2, FALSE),
  "未分類"
)</f>
        <v>未分類</v>
      </c>
      <c r="T160" s="46" t="str">
        <f>IFERROR(
  VLOOKUP(A160, '区分マスタ'!A:O, 4, FALSE),
  "未分類"
)</f>
        <v>未分類</v>
      </c>
      <c r="V160" s="46">
        <f>('伊沢'!Y160 + '沼田'!Y160)/2</f>
        <v>0</v>
      </c>
    </row>
    <row r="161" hidden="1">
      <c r="F161" s="46">
        <f>('伊沢'!I161 + '沼田'!I161)/2</f>
        <v>0</v>
      </c>
      <c r="G161" s="46">
        <f>('伊沢'!J161 + '沼田'!J161)/2</f>
        <v>0</v>
      </c>
      <c r="H161" s="46">
        <f>('伊沢'!K161 + '沼田'!K161)/2</f>
        <v>0</v>
      </c>
      <c r="I161" s="46">
        <f>('伊沢'!L161 + '沼田'!L161)/2</f>
        <v>0</v>
      </c>
      <c r="J161" s="46">
        <f>('伊沢'!M161 + '沼田'!M161)/2</f>
        <v>0</v>
      </c>
      <c r="K161" s="46">
        <f>('伊沢'!N161 + '沼田'!N161)/2</f>
        <v>0</v>
      </c>
      <c r="L161" s="46">
        <f>('伊沢'!O161 + '沼田'!O161)/2</f>
        <v>0</v>
      </c>
      <c r="M161" s="46">
        <f>('伊沢'!P161 + '沼田'!P161)/2</f>
        <v>0</v>
      </c>
      <c r="N161" s="46">
        <f>('伊沢'!Q161 + '沼田'!Q161)/2</f>
        <v>0</v>
      </c>
      <c r="O161" s="46">
        <f>('伊沢'!R161 + '沼田'!R161)/2</f>
        <v>0</v>
      </c>
      <c r="P161" s="46">
        <f>('伊沢'!S161 + '沼田'!S161)/2</f>
        <v>0</v>
      </c>
      <c r="Q161" s="46">
        <f>('伊沢'!T161 + '沼田'!T161)/2</f>
        <v>0</v>
      </c>
      <c r="R161" s="46" t="str">
        <f t="shared" si="1"/>
        <v>該当なし</v>
      </c>
      <c r="S161" s="46" t="str">
        <f>IFERROR(
  VLOOKUP(A161, '区分マスタ'!A:B, 2, FALSE),
  "未分類"
)</f>
        <v>未分類</v>
      </c>
      <c r="T161" s="46" t="str">
        <f>IFERROR(
  VLOOKUP(A161, '区分マスタ'!A:O, 4, FALSE),
  "未分類"
)</f>
        <v>未分類</v>
      </c>
      <c r="V161" s="46">
        <f>('伊沢'!Y161 + '沼田'!Y161)/2</f>
        <v>0</v>
      </c>
    </row>
    <row r="162" hidden="1">
      <c r="F162" s="46">
        <f>('伊沢'!I162 + '沼田'!I162)/2</f>
        <v>0</v>
      </c>
      <c r="G162" s="46">
        <f>('伊沢'!J162 + '沼田'!J162)/2</f>
        <v>0</v>
      </c>
      <c r="H162" s="46">
        <f>('伊沢'!K162 + '沼田'!K162)/2</f>
        <v>0</v>
      </c>
      <c r="I162" s="46">
        <f>('伊沢'!L162 + '沼田'!L162)/2</f>
        <v>0</v>
      </c>
      <c r="J162" s="46">
        <f>('伊沢'!M162 + '沼田'!M162)/2</f>
        <v>0</v>
      </c>
      <c r="K162" s="46">
        <f>('伊沢'!N162 + '沼田'!N162)/2</f>
        <v>0</v>
      </c>
      <c r="L162" s="46">
        <f>('伊沢'!O162 + '沼田'!O162)/2</f>
        <v>0</v>
      </c>
      <c r="M162" s="46">
        <f>('伊沢'!P162 + '沼田'!P162)/2</f>
        <v>0</v>
      </c>
      <c r="N162" s="46">
        <f>('伊沢'!Q162 + '沼田'!Q162)/2</f>
        <v>0</v>
      </c>
      <c r="O162" s="46">
        <f>('伊沢'!R162 + '沼田'!R162)/2</f>
        <v>0</v>
      </c>
      <c r="P162" s="46">
        <f>('伊沢'!S162 + '沼田'!S162)/2</f>
        <v>0</v>
      </c>
      <c r="Q162" s="46">
        <f>('伊沢'!T162 + '沼田'!T162)/2</f>
        <v>0</v>
      </c>
      <c r="R162" s="46" t="str">
        <f t="shared" si="1"/>
        <v>該当なし</v>
      </c>
      <c r="S162" s="46" t="str">
        <f>IFERROR(
  VLOOKUP(A162, '区分マスタ'!A:B, 2, FALSE),
  "未分類"
)</f>
        <v>未分類</v>
      </c>
      <c r="T162" s="46" t="str">
        <f>IFERROR(
  VLOOKUP(A162, '区分マスタ'!A:O, 4, FALSE),
  "未分類"
)</f>
        <v>未分類</v>
      </c>
      <c r="V162" s="46">
        <f>('伊沢'!Y162 + '沼田'!Y162)/2</f>
        <v>0</v>
      </c>
    </row>
    <row r="163" hidden="1">
      <c r="F163" s="46">
        <f>('伊沢'!I163 + '沼田'!I163)/2</f>
        <v>0</v>
      </c>
      <c r="G163" s="46">
        <f>('伊沢'!J163 + '沼田'!J163)/2</f>
        <v>0</v>
      </c>
      <c r="H163" s="46">
        <f>('伊沢'!K163 + '沼田'!K163)/2</f>
        <v>0</v>
      </c>
      <c r="I163" s="46">
        <f>('伊沢'!L163 + '沼田'!L163)/2</f>
        <v>0</v>
      </c>
      <c r="J163" s="46">
        <f>('伊沢'!M163 + '沼田'!M163)/2</f>
        <v>0</v>
      </c>
      <c r="K163" s="46">
        <f>('伊沢'!N163 + '沼田'!N163)/2</f>
        <v>0</v>
      </c>
      <c r="L163" s="46">
        <f>('伊沢'!O163 + '沼田'!O163)/2</f>
        <v>0</v>
      </c>
      <c r="M163" s="46">
        <f>('伊沢'!P163 + '沼田'!P163)/2</f>
        <v>0</v>
      </c>
      <c r="N163" s="46">
        <f>('伊沢'!Q163 + '沼田'!Q163)/2</f>
        <v>0</v>
      </c>
      <c r="O163" s="46">
        <f>('伊沢'!R163 + '沼田'!R163)/2</f>
        <v>0</v>
      </c>
      <c r="P163" s="46">
        <f>('伊沢'!S163 + '沼田'!S163)/2</f>
        <v>0</v>
      </c>
      <c r="Q163" s="46">
        <f>('伊沢'!T163 + '沼田'!T163)/2</f>
        <v>0</v>
      </c>
      <c r="R163" s="46" t="str">
        <f t="shared" si="1"/>
        <v>該当なし</v>
      </c>
      <c r="S163" s="46" t="str">
        <f>IFERROR(
  VLOOKUP(A163, '区分マスタ'!A:B, 2, FALSE),
  "未分類"
)</f>
        <v>未分類</v>
      </c>
      <c r="T163" s="46" t="str">
        <f>IFERROR(
  VLOOKUP(A163, '区分マスタ'!A:O, 4, FALSE),
  "未分類"
)</f>
        <v>未分類</v>
      </c>
      <c r="V163" s="46">
        <f>('伊沢'!Y163 + '沼田'!Y163)/2</f>
        <v>0</v>
      </c>
    </row>
    <row r="164" hidden="1">
      <c r="F164" s="46">
        <f>('伊沢'!I164 + '沼田'!I164)/2</f>
        <v>0</v>
      </c>
      <c r="G164" s="46">
        <f>('伊沢'!J164 + '沼田'!J164)/2</f>
        <v>0</v>
      </c>
      <c r="H164" s="46">
        <f>('伊沢'!K164 + '沼田'!K164)/2</f>
        <v>0</v>
      </c>
      <c r="I164" s="46">
        <f>('伊沢'!L164 + '沼田'!L164)/2</f>
        <v>0</v>
      </c>
      <c r="J164" s="46">
        <f>('伊沢'!M164 + '沼田'!M164)/2</f>
        <v>0</v>
      </c>
      <c r="K164" s="46">
        <f>('伊沢'!N164 + '沼田'!N164)/2</f>
        <v>0</v>
      </c>
      <c r="L164" s="46">
        <f>('伊沢'!O164 + '沼田'!O164)/2</f>
        <v>0</v>
      </c>
      <c r="M164" s="46">
        <f>('伊沢'!P164 + '沼田'!P164)/2</f>
        <v>0</v>
      </c>
      <c r="N164" s="46">
        <f>('伊沢'!Q164 + '沼田'!Q164)/2</f>
        <v>0</v>
      </c>
      <c r="O164" s="46">
        <f>('伊沢'!R164 + '沼田'!R164)/2</f>
        <v>0</v>
      </c>
      <c r="P164" s="46">
        <f>('伊沢'!S164 + '沼田'!S164)/2</f>
        <v>0</v>
      </c>
      <c r="Q164" s="46">
        <f>('伊沢'!T164 + '沼田'!T164)/2</f>
        <v>0</v>
      </c>
      <c r="R164" s="46" t="str">
        <f t="shared" si="1"/>
        <v>該当なし</v>
      </c>
      <c r="S164" s="46" t="str">
        <f>IFERROR(
  VLOOKUP(A164, '区分マスタ'!A:B, 2, FALSE),
  "未分類"
)</f>
        <v>未分類</v>
      </c>
      <c r="T164" s="46" t="str">
        <f>IFERROR(
  VLOOKUP(A164, '区分マスタ'!A:O, 4, FALSE),
  "未分類"
)</f>
        <v>未分類</v>
      </c>
      <c r="V164" s="46">
        <f>('伊沢'!Y164 + '沼田'!Y164)/2</f>
        <v>0</v>
      </c>
    </row>
    <row r="165" hidden="1">
      <c r="F165" s="46">
        <f>('伊沢'!I165 + '沼田'!I165)/2</f>
        <v>0</v>
      </c>
      <c r="G165" s="46">
        <f>('伊沢'!J165 + '沼田'!J165)/2</f>
        <v>0</v>
      </c>
      <c r="H165" s="46">
        <f>('伊沢'!K165 + '沼田'!K165)/2</f>
        <v>0</v>
      </c>
      <c r="I165" s="46">
        <f>('伊沢'!L165 + '沼田'!L165)/2</f>
        <v>0</v>
      </c>
      <c r="J165" s="46">
        <f>('伊沢'!M165 + '沼田'!M165)/2</f>
        <v>0</v>
      </c>
      <c r="K165" s="46">
        <f>('伊沢'!N165 + '沼田'!N165)/2</f>
        <v>0</v>
      </c>
      <c r="L165" s="46">
        <f>('伊沢'!O165 + '沼田'!O165)/2</f>
        <v>0</v>
      </c>
      <c r="M165" s="46">
        <f>('伊沢'!P165 + '沼田'!P165)/2</f>
        <v>0</v>
      </c>
      <c r="N165" s="46">
        <f>('伊沢'!Q165 + '沼田'!Q165)/2</f>
        <v>0</v>
      </c>
      <c r="O165" s="46">
        <f>('伊沢'!R165 + '沼田'!R165)/2</f>
        <v>0</v>
      </c>
      <c r="P165" s="46">
        <f>('伊沢'!S165 + '沼田'!S165)/2</f>
        <v>0</v>
      </c>
      <c r="Q165" s="46">
        <f>('伊沢'!T165 + '沼田'!T165)/2</f>
        <v>0</v>
      </c>
      <c r="R165" s="46" t="str">
        <f t="shared" si="1"/>
        <v>該当なし</v>
      </c>
      <c r="S165" s="46" t="str">
        <f>IFERROR(
  VLOOKUP(A165, '区分マスタ'!A:B, 2, FALSE),
  "未分類"
)</f>
        <v>未分類</v>
      </c>
      <c r="T165" s="46" t="str">
        <f>IFERROR(
  VLOOKUP(A165, '区分マスタ'!A:O, 4, FALSE),
  "未分類"
)</f>
        <v>未分類</v>
      </c>
      <c r="V165" s="46">
        <f>('伊沢'!Y165 + '沼田'!Y165)/2</f>
        <v>0</v>
      </c>
    </row>
    <row r="166" hidden="1">
      <c r="F166" s="46">
        <f>('伊沢'!I166 + '沼田'!I166)/2</f>
        <v>0</v>
      </c>
      <c r="G166" s="46">
        <f>('伊沢'!J166 + '沼田'!J166)/2</f>
        <v>0</v>
      </c>
      <c r="H166" s="46">
        <f>('伊沢'!K166 + '沼田'!K166)/2</f>
        <v>0</v>
      </c>
      <c r="I166" s="46">
        <f>('伊沢'!L166 + '沼田'!L166)/2</f>
        <v>0</v>
      </c>
      <c r="J166" s="46">
        <f>('伊沢'!M166 + '沼田'!M166)/2</f>
        <v>0</v>
      </c>
      <c r="K166" s="46">
        <f>('伊沢'!N166 + '沼田'!N166)/2</f>
        <v>0</v>
      </c>
      <c r="L166" s="46">
        <f>('伊沢'!O166 + '沼田'!O166)/2</f>
        <v>0</v>
      </c>
      <c r="M166" s="46">
        <f>('伊沢'!P166 + '沼田'!P166)/2</f>
        <v>0</v>
      </c>
      <c r="N166" s="46">
        <f>('伊沢'!Q166 + '沼田'!Q166)/2</f>
        <v>0</v>
      </c>
      <c r="O166" s="46">
        <f>('伊沢'!R166 + '沼田'!R166)/2</f>
        <v>0</v>
      </c>
      <c r="P166" s="46">
        <f>('伊沢'!S166 + '沼田'!S166)/2</f>
        <v>0</v>
      </c>
      <c r="Q166" s="46">
        <f>('伊沢'!T166 + '沼田'!T166)/2</f>
        <v>0</v>
      </c>
      <c r="R166" s="46" t="str">
        <f t="shared" si="1"/>
        <v>該当なし</v>
      </c>
      <c r="S166" s="46" t="str">
        <f>IFERROR(
  VLOOKUP(A166, '区分マスタ'!A:B, 2, FALSE),
  "未分類"
)</f>
        <v>未分類</v>
      </c>
      <c r="T166" s="46" t="str">
        <f>IFERROR(
  VLOOKUP(A166, '区分マスタ'!A:O, 4, FALSE),
  "未分類"
)</f>
        <v>未分類</v>
      </c>
      <c r="V166" s="46">
        <f>('伊沢'!Y166 + '沼田'!Y166)/2</f>
        <v>0</v>
      </c>
    </row>
    <row r="167" hidden="1">
      <c r="F167" s="46">
        <f>('伊沢'!I167 + '沼田'!I167)/2</f>
        <v>0</v>
      </c>
      <c r="G167" s="46">
        <f>('伊沢'!J167 + '沼田'!J167)/2</f>
        <v>0</v>
      </c>
      <c r="H167" s="46">
        <f>('伊沢'!K167 + '沼田'!K167)/2</f>
        <v>0</v>
      </c>
      <c r="I167" s="46">
        <f>('伊沢'!L167 + '沼田'!L167)/2</f>
        <v>0</v>
      </c>
      <c r="J167" s="46">
        <f>('伊沢'!M167 + '沼田'!M167)/2</f>
        <v>0</v>
      </c>
      <c r="K167" s="46">
        <f>('伊沢'!N167 + '沼田'!N167)/2</f>
        <v>0</v>
      </c>
      <c r="L167" s="46">
        <f>('伊沢'!O167 + '沼田'!O167)/2</f>
        <v>0</v>
      </c>
      <c r="M167" s="46">
        <f>('伊沢'!P167 + '沼田'!P167)/2</f>
        <v>0</v>
      </c>
      <c r="N167" s="46">
        <f>('伊沢'!Q167 + '沼田'!Q167)/2</f>
        <v>0</v>
      </c>
      <c r="O167" s="46">
        <f>('伊沢'!R167 + '沼田'!R167)/2</f>
        <v>0</v>
      </c>
      <c r="P167" s="46">
        <f>('伊沢'!S167 + '沼田'!S167)/2</f>
        <v>0</v>
      </c>
      <c r="Q167" s="46">
        <f>('伊沢'!T167 + '沼田'!T167)/2</f>
        <v>0</v>
      </c>
      <c r="R167" s="46" t="str">
        <f t="shared" si="1"/>
        <v>該当なし</v>
      </c>
      <c r="S167" s="46" t="str">
        <f>IFERROR(
  VLOOKUP(A167, '区分マスタ'!A:B, 2, FALSE),
  "未分類"
)</f>
        <v>未分類</v>
      </c>
      <c r="T167" s="46" t="str">
        <f>IFERROR(
  VLOOKUP(A167, '区分マスタ'!A:O, 4, FALSE),
  "未分類"
)</f>
        <v>未分類</v>
      </c>
      <c r="V167" s="46">
        <f>('伊沢'!Y167 + '沼田'!Y167)/2</f>
        <v>0</v>
      </c>
    </row>
    <row r="168" hidden="1">
      <c r="F168" s="46">
        <f>('伊沢'!I168 + '沼田'!I168)/2</f>
        <v>0</v>
      </c>
      <c r="G168" s="46">
        <f>('伊沢'!J168 + '沼田'!J168)/2</f>
        <v>0</v>
      </c>
      <c r="H168" s="46">
        <f>('伊沢'!K168 + '沼田'!K168)/2</f>
        <v>0</v>
      </c>
      <c r="I168" s="46">
        <f>('伊沢'!L168 + '沼田'!L168)/2</f>
        <v>0</v>
      </c>
      <c r="J168" s="46">
        <f>('伊沢'!M168 + '沼田'!M168)/2</f>
        <v>0</v>
      </c>
      <c r="K168" s="46">
        <f>('伊沢'!N168 + '沼田'!N168)/2</f>
        <v>0</v>
      </c>
      <c r="L168" s="46">
        <f>('伊沢'!O168 + '沼田'!O168)/2</f>
        <v>0</v>
      </c>
      <c r="M168" s="46">
        <f>('伊沢'!P168 + '沼田'!P168)/2</f>
        <v>0</v>
      </c>
      <c r="N168" s="46">
        <f>('伊沢'!Q168 + '沼田'!Q168)/2</f>
        <v>0</v>
      </c>
      <c r="O168" s="46">
        <f>('伊沢'!R168 + '沼田'!R168)/2</f>
        <v>0</v>
      </c>
      <c r="P168" s="46">
        <f>('伊沢'!S168 + '沼田'!S168)/2</f>
        <v>0</v>
      </c>
      <c r="Q168" s="46">
        <f>('伊沢'!T168 + '沼田'!T168)/2</f>
        <v>0</v>
      </c>
      <c r="R168" s="46" t="str">
        <f t="shared" si="1"/>
        <v>該当なし</v>
      </c>
      <c r="S168" s="46" t="str">
        <f>IFERROR(
  VLOOKUP(A168, '区分マスタ'!A:B, 2, FALSE),
  "未分類"
)</f>
        <v>未分類</v>
      </c>
      <c r="T168" s="46" t="str">
        <f>IFERROR(
  VLOOKUP(A168, '区分マスタ'!A:O, 4, FALSE),
  "未分類"
)</f>
        <v>未分類</v>
      </c>
      <c r="V168" s="46">
        <f>('伊沢'!Y168 + '沼田'!Y168)/2</f>
        <v>0</v>
      </c>
    </row>
    <row r="169" hidden="1">
      <c r="F169" s="46">
        <f>('伊沢'!I169 + '沼田'!I169)/2</f>
        <v>0</v>
      </c>
      <c r="G169" s="46">
        <f>('伊沢'!J169 + '沼田'!J169)/2</f>
        <v>0</v>
      </c>
      <c r="H169" s="46">
        <f>('伊沢'!K169 + '沼田'!K169)/2</f>
        <v>0</v>
      </c>
      <c r="I169" s="46">
        <f>('伊沢'!L169 + '沼田'!L169)/2</f>
        <v>0</v>
      </c>
      <c r="J169" s="46">
        <f>('伊沢'!M169 + '沼田'!M169)/2</f>
        <v>0</v>
      </c>
      <c r="K169" s="46">
        <f>('伊沢'!N169 + '沼田'!N169)/2</f>
        <v>0</v>
      </c>
      <c r="L169" s="46">
        <f>('伊沢'!O169 + '沼田'!O169)/2</f>
        <v>0</v>
      </c>
      <c r="M169" s="46">
        <f>('伊沢'!P169 + '沼田'!P169)/2</f>
        <v>0</v>
      </c>
      <c r="N169" s="46">
        <f>('伊沢'!Q169 + '沼田'!Q169)/2</f>
        <v>0</v>
      </c>
      <c r="O169" s="46">
        <f>('伊沢'!R169 + '沼田'!R169)/2</f>
        <v>0</v>
      </c>
      <c r="P169" s="46">
        <f>('伊沢'!S169 + '沼田'!S169)/2</f>
        <v>0</v>
      </c>
      <c r="Q169" s="46">
        <f>('伊沢'!T169 + '沼田'!T169)/2</f>
        <v>0</v>
      </c>
      <c r="R169" s="46" t="str">
        <f t="shared" si="1"/>
        <v>該当なし</v>
      </c>
      <c r="S169" s="46" t="str">
        <f>IFERROR(
  VLOOKUP(A169, '区分マスタ'!A:B, 2, FALSE),
  "未分類"
)</f>
        <v>未分類</v>
      </c>
      <c r="T169" s="46" t="str">
        <f>IFERROR(
  VLOOKUP(A169, '区分マスタ'!A:O, 4, FALSE),
  "未分類"
)</f>
        <v>未分類</v>
      </c>
      <c r="V169" s="46">
        <f>('伊沢'!Y169 + '沼田'!Y169)/2</f>
        <v>0</v>
      </c>
    </row>
    <row r="170" hidden="1">
      <c r="F170" s="46">
        <f>('伊沢'!I170 + '沼田'!I170)/2</f>
        <v>0</v>
      </c>
      <c r="G170" s="46">
        <f>('伊沢'!J170 + '沼田'!J170)/2</f>
        <v>0</v>
      </c>
      <c r="H170" s="46">
        <f>('伊沢'!K170 + '沼田'!K170)/2</f>
        <v>0</v>
      </c>
      <c r="I170" s="46">
        <f>('伊沢'!L170 + '沼田'!L170)/2</f>
        <v>0</v>
      </c>
      <c r="J170" s="46">
        <f>('伊沢'!M170 + '沼田'!M170)/2</f>
        <v>0</v>
      </c>
      <c r="K170" s="46">
        <f>('伊沢'!N170 + '沼田'!N170)/2</f>
        <v>0</v>
      </c>
      <c r="L170" s="46">
        <f>('伊沢'!O170 + '沼田'!O170)/2</f>
        <v>0</v>
      </c>
      <c r="M170" s="46">
        <f>('伊沢'!P170 + '沼田'!P170)/2</f>
        <v>0</v>
      </c>
      <c r="N170" s="46">
        <f>('伊沢'!Q170 + '沼田'!Q170)/2</f>
        <v>0</v>
      </c>
      <c r="O170" s="46">
        <f>('伊沢'!R170 + '沼田'!R170)/2</f>
        <v>0</v>
      </c>
      <c r="P170" s="46">
        <f>('伊沢'!S170 + '沼田'!S170)/2</f>
        <v>0</v>
      </c>
      <c r="Q170" s="46">
        <f>('伊沢'!T170 + '沼田'!T170)/2</f>
        <v>0</v>
      </c>
      <c r="R170" s="46" t="str">
        <f t="shared" si="1"/>
        <v>該当なし</v>
      </c>
      <c r="S170" s="46" t="str">
        <f>IFERROR(
  VLOOKUP(A170, '区分マスタ'!A:B, 2, FALSE),
  "未分類"
)</f>
        <v>未分類</v>
      </c>
      <c r="T170" s="46" t="str">
        <f>IFERROR(
  VLOOKUP(A170, '区分マスタ'!A:O, 4, FALSE),
  "未分類"
)</f>
        <v>未分類</v>
      </c>
      <c r="V170" s="46">
        <f>('伊沢'!Y170 + '沼田'!Y170)/2</f>
        <v>0</v>
      </c>
    </row>
    <row r="171" hidden="1">
      <c r="F171" s="46">
        <f>('伊沢'!I171 + '沼田'!I171)/2</f>
        <v>0</v>
      </c>
      <c r="G171" s="46">
        <f>('伊沢'!J171 + '沼田'!J171)/2</f>
        <v>0</v>
      </c>
      <c r="H171" s="46">
        <f>('伊沢'!K171 + '沼田'!K171)/2</f>
        <v>0</v>
      </c>
      <c r="I171" s="46">
        <f>('伊沢'!L171 + '沼田'!L171)/2</f>
        <v>0</v>
      </c>
      <c r="J171" s="46">
        <f>('伊沢'!M171 + '沼田'!M171)/2</f>
        <v>0</v>
      </c>
      <c r="K171" s="46">
        <f>('伊沢'!N171 + '沼田'!N171)/2</f>
        <v>0</v>
      </c>
      <c r="L171" s="46">
        <f>('伊沢'!O171 + '沼田'!O171)/2</f>
        <v>0</v>
      </c>
      <c r="M171" s="46">
        <f>('伊沢'!P171 + '沼田'!P171)/2</f>
        <v>0</v>
      </c>
      <c r="N171" s="46">
        <f>('伊沢'!Q171 + '沼田'!Q171)/2</f>
        <v>0</v>
      </c>
      <c r="O171" s="46">
        <f>('伊沢'!R171 + '沼田'!R171)/2</f>
        <v>0</v>
      </c>
      <c r="P171" s="46">
        <f>('伊沢'!S171 + '沼田'!S171)/2</f>
        <v>0</v>
      </c>
      <c r="Q171" s="46">
        <f>('伊沢'!T171 + '沼田'!T171)/2</f>
        <v>0</v>
      </c>
      <c r="R171" s="46" t="str">
        <f t="shared" si="1"/>
        <v>該当なし</v>
      </c>
      <c r="S171" s="46" t="str">
        <f>IFERROR(
  VLOOKUP(A171, '区分マスタ'!A:B, 2, FALSE),
  "未分類"
)</f>
        <v>未分類</v>
      </c>
      <c r="T171" s="46" t="str">
        <f>IFERROR(
  VLOOKUP(A171, '区分マスタ'!A:O, 4, FALSE),
  "未分類"
)</f>
        <v>未分類</v>
      </c>
      <c r="V171" s="46">
        <f>('伊沢'!Y171 + '沼田'!Y171)/2</f>
        <v>0</v>
      </c>
    </row>
    <row r="172" hidden="1">
      <c r="F172" s="46">
        <f>('伊沢'!I172 + '沼田'!I172)/2</f>
        <v>0</v>
      </c>
      <c r="G172" s="46">
        <f>('伊沢'!J172 + '沼田'!J172)/2</f>
        <v>0</v>
      </c>
      <c r="H172" s="46">
        <f>('伊沢'!K172 + '沼田'!K172)/2</f>
        <v>0</v>
      </c>
      <c r="I172" s="46">
        <f>('伊沢'!L172 + '沼田'!L172)/2</f>
        <v>0</v>
      </c>
      <c r="J172" s="46">
        <f>('伊沢'!M172 + '沼田'!M172)/2</f>
        <v>0</v>
      </c>
      <c r="K172" s="46">
        <f>('伊沢'!N172 + '沼田'!N172)/2</f>
        <v>0</v>
      </c>
      <c r="L172" s="46">
        <f>('伊沢'!O172 + '沼田'!O172)/2</f>
        <v>0</v>
      </c>
      <c r="M172" s="46">
        <f>('伊沢'!P172 + '沼田'!P172)/2</f>
        <v>0</v>
      </c>
      <c r="N172" s="46">
        <f>('伊沢'!Q172 + '沼田'!Q172)/2</f>
        <v>0</v>
      </c>
      <c r="O172" s="46">
        <f>('伊沢'!R172 + '沼田'!R172)/2</f>
        <v>0</v>
      </c>
      <c r="P172" s="46">
        <f>('伊沢'!S172 + '沼田'!S172)/2</f>
        <v>0</v>
      </c>
      <c r="Q172" s="46">
        <f>('伊沢'!T172 + '沼田'!T172)/2</f>
        <v>0</v>
      </c>
      <c r="R172" s="46" t="str">
        <f t="shared" si="1"/>
        <v>該当なし</v>
      </c>
      <c r="S172" s="46" t="str">
        <f>IFERROR(
  VLOOKUP(A172, '区分マスタ'!A:B, 2, FALSE),
  "未分類"
)</f>
        <v>未分類</v>
      </c>
      <c r="T172" s="46" t="str">
        <f>IFERROR(
  VLOOKUP(A172, '区分マスタ'!A:O, 4, FALSE),
  "未分類"
)</f>
        <v>未分類</v>
      </c>
      <c r="V172" s="46">
        <f>('伊沢'!Y172 + '沼田'!Y172)/2</f>
        <v>0</v>
      </c>
    </row>
    <row r="173" hidden="1">
      <c r="F173" s="46">
        <f>('伊沢'!I173 + '沼田'!I173)/2</f>
        <v>0</v>
      </c>
      <c r="G173" s="46">
        <f>('伊沢'!J173 + '沼田'!J173)/2</f>
        <v>0</v>
      </c>
      <c r="H173" s="46">
        <f>('伊沢'!K173 + '沼田'!K173)/2</f>
        <v>0</v>
      </c>
      <c r="I173" s="46">
        <f>('伊沢'!L173 + '沼田'!L173)/2</f>
        <v>0</v>
      </c>
      <c r="J173" s="46">
        <f>('伊沢'!M173 + '沼田'!M173)/2</f>
        <v>0</v>
      </c>
      <c r="K173" s="46">
        <f>('伊沢'!N173 + '沼田'!N173)/2</f>
        <v>0</v>
      </c>
      <c r="L173" s="46">
        <f>('伊沢'!O173 + '沼田'!O173)/2</f>
        <v>0</v>
      </c>
      <c r="M173" s="46">
        <f>('伊沢'!P173 + '沼田'!P173)/2</f>
        <v>0</v>
      </c>
      <c r="N173" s="46">
        <f>('伊沢'!Q173 + '沼田'!Q173)/2</f>
        <v>0</v>
      </c>
      <c r="O173" s="46">
        <f>('伊沢'!R173 + '沼田'!R173)/2</f>
        <v>0</v>
      </c>
      <c r="P173" s="46">
        <f>('伊沢'!S173 + '沼田'!S173)/2</f>
        <v>0</v>
      </c>
      <c r="Q173" s="46">
        <f>('伊沢'!T173 + '沼田'!T173)/2</f>
        <v>0</v>
      </c>
      <c r="R173" s="46" t="str">
        <f t="shared" si="1"/>
        <v>該当なし</v>
      </c>
      <c r="S173" s="46" t="str">
        <f>IFERROR(
  VLOOKUP(A173, '区分マスタ'!A:B, 2, FALSE),
  "未分類"
)</f>
        <v>未分類</v>
      </c>
      <c r="T173" s="46" t="str">
        <f>IFERROR(
  VLOOKUP(A173, '区分マスタ'!A:O, 4, FALSE),
  "未分類"
)</f>
        <v>未分類</v>
      </c>
      <c r="V173" s="46">
        <f>('伊沢'!Y173 + '沼田'!Y173)/2</f>
        <v>0</v>
      </c>
    </row>
    <row r="174" hidden="1">
      <c r="F174" s="46">
        <f>('伊沢'!I174 + '沼田'!I174)/2</f>
        <v>0</v>
      </c>
      <c r="G174" s="46">
        <f>('伊沢'!J174 + '沼田'!J174)/2</f>
        <v>0</v>
      </c>
      <c r="H174" s="46">
        <f>('伊沢'!K174 + '沼田'!K174)/2</f>
        <v>0</v>
      </c>
      <c r="I174" s="46">
        <f>('伊沢'!L174 + '沼田'!L174)/2</f>
        <v>0</v>
      </c>
      <c r="J174" s="46">
        <f>('伊沢'!M174 + '沼田'!M174)/2</f>
        <v>0</v>
      </c>
      <c r="K174" s="46">
        <f>('伊沢'!N174 + '沼田'!N174)/2</f>
        <v>0</v>
      </c>
      <c r="L174" s="46">
        <f>('伊沢'!O174 + '沼田'!O174)/2</f>
        <v>0</v>
      </c>
      <c r="M174" s="46">
        <f>('伊沢'!P174 + '沼田'!P174)/2</f>
        <v>0</v>
      </c>
      <c r="N174" s="46">
        <f>('伊沢'!Q174 + '沼田'!Q174)/2</f>
        <v>0</v>
      </c>
      <c r="O174" s="46">
        <f>('伊沢'!R174 + '沼田'!R174)/2</f>
        <v>0</v>
      </c>
      <c r="P174" s="46">
        <f>('伊沢'!S174 + '沼田'!S174)/2</f>
        <v>0</v>
      </c>
      <c r="Q174" s="46">
        <f>('伊沢'!T174 + '沼田'!T174)/2</f>
        <v>0</v>
      </c>
      <c r="R174" s="46" t="str">
        <f t="shared" si="1"/>
        <v>該当なし</v>
      </c>
      <c r="S174" s="46" t="str">
        <f>IFERROR(
  VLOOKUP(A174, '区分マスタ'!A:B, 2, FALSE),
  "未分類"
)</f>
        <v>未分類</v>
      </c>
      <c r="T174" s="46" t="str">
        <f>IFERROR(
  VLOOKUP(A174, '区分マスタ'!A:O, 4, FALSE),
  "未分類"
)</f>
        <v>未分類</v>
      </c>
      <c r="V174" s="46">
        <f>('伊沢'!Y174 + '沼田'!Y174)/2</f>
        <v>0</v>
      </c>
    </row>
    <row r="175" hidden="1">
      <c r="F175" s="46">
        <f>('伊沢'!I175 + '沼田'!I175)/2</f>
        <v>0</v>
      </c>
      <c r="G175" s="46">
        <f>('伊沢'!J175 + '沼田'!J175)/2</f>
        <v>0</v>
      </c>
      <c r="H175" s="46">
        <f>('伊沢'!K175 + '沼田'!K175)/2</f>
        <v>0</v>
      </c>
      <c r="I175" s="46">
        <f>('伊沢'!L175 + '沼田'!L175)/2</f>
        <v>0</v>
      </c>
      <c r="J175" s="46">
        <f>('伊沢'!M175 + '沼田'!M175)/2</f>
        <v>0</v>
      </c>
      <c r="K175" s="46">
        <f>('伊沢'!N175 + '沼田'!N175)/2</f>
        <v>0</v>
      </c>
      <c r="L175" s="46">
        <f>('伊沢'!O175 + '沼田'!O175)/2</f>
        <v>0</v>
      </c>
      <c r="M175" s="46">
        <f>('伊沢'!P175 + '沼田'!P175)/2</f>
        <v>0</v>
      </c>
      <c r="N175" s="46">
        <f>('伊沢'!Q175 + '沼田'!Q175)/2</f>
        <v>0</v>
      </c>
      <c r="O175" s="46">
        <f>('伊沢'!R175 + '沼田'!R175)/2</f>
        <v>0</v>
      </c>
      <c r="P175" s="46">
        <f>('伊沢'!S175 + '沼田'!S175)/2</f>
        <v>0</v>
      </c>
      <c r="Q175" s="46">
        <f>('伊沢'!T175 + '沼田'!T175)/2</f>
        <v>0</v>
      </c>
      <c r="R175" s="46" t="str">
        <f t="shared" si="1"/>
        <v>該当なし</v>
      </c>
      <c r="S175" s="46" t="str">
        <f>IFERROR(
  VLOOKUP(A175, '区分マスタ'!A:B, 2, FALSE),
  "未分類"
)</f>
        <v>未分類</v>
      </c>
      <c r="T175" s="46" t="str">
        <f>IFERROR(
  VLOOKUP(A175, '区分マスタ'!A:O, 4, FALSE),
  "未分類"
)</f>
        <v>未分類</v>
      </c>
      <c r="V175" s="46">
        <f>('伊沢'!Y175 + '沼田'!Y175)/2</f>
        <v>0</v>
      </c>
    </row>
    <row r="176" hidden="1">
      <c r="R176" s="46" t="str">
        <f t="shared" si="1"/>
        <v>該当なし</v>
      </c>
      <c r="S176" s="46" t="str">
        <f>IFERROR(
  VLOOKUP(A176, '区分マスタ'!A:B, 2, FALSE),
  "未分類"
)</f>
        <v>未分類</v>
      </c>
    </row>
    <row r="177" hidden="1">
      <c r="R177" s="46" t="str">
        <f t="shared" si="1"/>
        <v>該当なし</v>
      </c>
      <c r="S177" s="46" t="str">
        <f>IFERROR(
  VLOOKUP(A177, '区分マスタ'!A:B, 2, FALSE),
  "未分類"
)</f>
        <v>未分類</v>
      </c>
    </row>
    <row r="178" hidden="1">
      <c r="R178" s="46" t="str">
        <f t="shared" si="1"/>
        <v>該当なし</v>
      </c>
      <c r="S178" s="46" t="str">
        <f>IFERROR(
  VLOOKUP(A178, '区分マスタ'!A:B, 2, FALSE),
  "未分類"
)</f>
        <v>未分類</v>
      </c>
    </row>
    <row r="179" hidden="1">
      <c r="R179" s="46" t="str">
        <f t="shared" si="1"/>
        <v>該当なし</v>
      </c>
      <c r="S179" s="46" t="str">
        <f>IFERROR(
  VLOOKUP(A179, '区分マスタ'!A:B, 2, FALSE),
  "未分類"
)</f>
        <v>未分類</v>
      </c>
    </row>
    <row r="180" hidden="1">
      <c r="R180" s="46" t="str">
        <f t="shared" si="1"/>
        <v>該当なし</v>
      </c>
      <c r="S180" s="46" t="str">
        <f>IFERROR(
  VLOOKUP(A180, '区分マスタ'!A:B, 2, FALSE),
  "未分類"
)</f>
        <v>未分類</v>
      </c>
    </row>
    <row r="181" hidden="1">
      <c r="R181" s="46" t="str">
        <f t="shared" si="1"/>
        <v>該当なし</v>
      </c>
      <c r="S181" s="46" t="str">
        <f>IFERROR(
  VLOOKUP(A181, '区分マスタ'!A:B, 2, FALSE),
  "未分類"
)</f>
        <v>未分類</v>
      </c>
    </row>
    <row r="182" hidden="1">
      <c r="R182" s="46" t="str">
        <f t="shared" si="1"/>
        <v>該当なし</v>
      </c>
      <c r="S182" s="46" t="str">
        <f>IFERROR(
  VLOOKUP(A182, '区分マスタ'!A:B, 2, FALSE),
  "未分類"
)</f>
        <v>未分類</v>
      </c>
    </row>
    <row r="183" hidden="1">
      <c r="R183" s="46" t="str">
        <f t="shared" si="1"/>
        <v>該当なし</v>
      </c>
      <c r="S183" s="46" t="str">
        <f>IFERROR(
  VLOOKUP(A183, '区分マスタ'!A:B, 2, FALSE),
  "未分類"
)</f>
        <v>未分類</v>
      </c>
    </row>
    <row r="184" hidden="1">
      <c r="R184" s="46" t="str">
        <f t="shared" si="1"/>
        <v>該当なし</v>
      </c>
      <c r="S184" s="46" t="str">
        <f>IFERROR(
  VLOOKUP(A184, '区分マスタ'!A:B, 2, FALSE),
  "未分類"
)</f>
        <v>未分類</v>
      </c>
    </row>
    <row r="185" hidden="1">
      <c r="R185" s="46" t="str">
        <f t="shared" si="1"/>
        <v>該当なし</v>
      </c>
      <c r="S185" s="46" t="str">
        <f>IFERROR(
  VLOOKUP(A185, '区分マスタ'!A:B, 2, FALSE),
  "未分類"
)</f>
        <v>未分類</v>
      </c>
    </row>
    <row r="186" hidden="1">
      <c r="R186" s="46" t="str">
        <f t="shared" si="1"/>
        <v>該当なし</v>
      </c>
      <c r="S186" s="46" t="str">
        <f>IFERROR(
  VLOOKUP(A186, '区分マスタ'!A:B, 2, FALSE),
  "未分類"
)</f>
        <v>未分類</v>
      </c>
    </row>
    <row r="187" hidden="1">
      <c r="R187" s="46" t="str">
        <f t="shared" si="1"/>
        <v>該当なし</v>
      </c>
      <c r="S187" s="46" t="str">
        <f>IFERROR(
  VLOOKUP(A187, '区分マスタ'!A:B, 2, FALSE),
  "未分類"
)</f>
        <v>未分類</v>
      </c>
    </row>
    <row r="188" hidden="1">
      <c r="R188" s="46" t="str">
        <f t="shared" si="1"/>
        <v>該当なし</v>
      </c>
      <c r="S188" s="46" t="str">
        <f>IFERROR(
  VLOOKUP(A188, '区分マスタ'!A:B, 2, FALSE),
  "未分類"
)</f>
        <v>未分類</v>
      </c>
    </row>
    <row r="189" hidden="1">
      <c r="R189" s="46" t="str">
        <f t="shared" si="1"/>
        <v>該当なし</v>
      </c>
      <c r="S189" s="46" t="str">
        <f>IFERROR(
  VLOOKUP(A189, '区分マスタ'!A:B, 2, FALSE),
  "未分類"
)</f>
        <v>未分類</v>
      </c>
    </row>
    <row r="190" hidden="1">
      <c r="R190" s="46" t="str">
        <f t="shared" si="1"/>
        <v>該当なし</v>
      </c>
      <c r="S190" s="46" t="str">
        <f>IFERROR(
  VLOOKUP(A190, '区分マスタ'!A:B, 2, FALSE),
  "未分類"
)</f>
        <v>未分類</v>
      </c>
    </row>
    <row r="191" hidden="1">
      <c r="R191" s="46" t="str">
        <f t="shared" si="1"/>
        <v>該当なし</v>
      </c>
      <c r="S191" s="46" t="str">
        <f>IFERROR(
  VLOOKUP(A191, '区分マスタ'!A:B, 2, FALSE),
  "未分類"
)</f>
        <v>未分類</v>
      </c>
    </row>
    <row r="192" hidden="1">
      <c r="R192" s="46" t="str">
        <f t="shared" si="1"/>
        <v>該当なし</v>
      </c>
      <c r="S192" s="46" t="str">
        <f>IFERROR(
  VLOOKUP(A192, '区分マスタ'!A:B, 2, FALSE),
  "未分類"
)</f>
        <v>未分類</v>
      </c>
    </row>
    <row r="193" hidden="1">
      <c r="R193" s="46" t="str">
        <f t="shared" si="1"/>
        <v>該当なし</v>
      </c>
      <c r="S193" s="46" t="str">
        <f>IFERROR(
  VLOOKUP(A193, '区分マスタ'!A:B, 2, FALSE),
  "未分類"
)</f>
        <v>未分類</v>
      </c>
    </row>
    <row r="194" hidden="1">
      <c r="R194" s="46" t="str">
        <f t="shared" si="1"/>
        <v>該当なし</v>
      </c>
      <c r="S194" s="46" t="str">
        <f>IFERROR(
  VLOOKUP(A194, '区分マスタ'!A:B, 2, FALSE),
  "未分類"
)</f>
        <v>未分類</v>
      </c>
    </row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autoFilter ref="$A$1:$X$1000">
    <filterColumn colId="22">
      <filters>
        <filter val="高位"/>
        <filter val="低位"/>
        <filter val="病床ひっ迫"/>
      </filters>
    </filterColumn>
  </autoFil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558</v>
      </c>
      <c r="B1" s="44" t="s">
        <v>559</v>
      </c>
      <c r="C1" s="44" t="s">
        <v>396</v>
      </c>
      <c r="D1" s="44" t="s">
        <v>560</v>
      </c>
      <c r="E1" s="44" t="s">
        <v>397</v>
      </c>
      <c r="F1" s="44" t="s">
        <v>561</v>
      </c>
      <c r="G1" s="44" t="s">
        <v>562</v>
      </c>
      <c r="I1" s="44" t="s">
        <v>563</v>
      </c>
    </row>
    <row r="2">
      <c r="A2" s="44" t="s">
        <v>280</v>
      </c>
      <c r="B2" s="44"/>
      <c r="C2" s="44">
        <v>66.6</v>
      </c>
      <c r="D2" s="44" t="str">
        <f t="shared" ref="D2:D48" si="1">if(500&lt;C2, "高位", "低位")</f>
        <v>低位</v>
      </c>
      <c r="E2" s="65">
        <v>5225.0</v>
      </c>
      <c r="F2" s="44" t="s">
        <v>406</v>
      </c>
      <c r="G2" s="46">
        <f>VLOOKUP(right(A2,3),'感染者数VLOOK'!$A$1:$B$47,2, TRUE)</f>
        <v>144182</v>
      </c>
      <c r="H2" s="46" t="str">
        <f t="shared" ref="H2:H48" si="2">IF(G2&lt;500000, "低位", "高位")</f>
        <v>低位</v>
      </c>
      <c r="I2" s="44">
        <v>13.0</v>
      </c>
      <c r="J2" s="46" t="str">
        <f t="shared" ref="J2:J48" si="3">IF(I2&gt;=20, "高位","低位")</f>
        <v>低位</v>
      </c>
    </row>
    <row r="3">
      <c r="A3" s="46" t="s">
        <v>69</v>
      </c>
      <c r="B3" s="44" t="s">
        <v>401</v>
      </c>
      <c r="C3" s="44">
        <v>128.3</v>
      </c>
      <c r="D3" s="44" t="str">
        <f t="shared" si="1"/>
        <v>低位</v>
      </c>
      <c r="E3" s="65">
        <v>1238.0</v>
      </c>
      <c r="F3" s="44" t="s">
        <v>402</v>
      </c>
      <c r="G3" s="46">
        <f>VLOOKUP(right(A3,3),'感染者数VLOOK'!$A$1:$B$47,2, TRUE)</f>
        <v>444814</v>
      </c>
      <c r="H3" s="46" t="str">
        <f t="shared" si="2"/>
        <v>低位</v>
      </c>
      <c r="I3" s="44">
        <v>10.0</v>
      </c>
      <c r="J3" s="46" t="str">
        <f t="shared" si="3"/>
        <v>低位</v>
      </c>
    </row>
    <row r="4">
      <c r="A4" s="44" t="s">
        <v>403</v>
      </c>
      <c r="B4" s="44" t="s">
        <v>401</v>
      </c>
      <c r="C4" s="44">
        <v>79.2</v>
      </c>
      <c r="D4" s="44" t="str">
        <f t="shared" si="1"/>
        <v>低位</v>
      </c>
      <c r="E4" s="65">
        <v>1211.0</v>
      </c>
      <c r="F4" s="44" t="s">
        <v>402</v>
      </c>
      <c r="G4" s="46">
        <f>VLOOKUP(right(A4,3),'感染者数VLOOK'!$A$1:$B$47,2, FALSE)</f>
        <v>238133</v>
      </c>
      <c r="H4" s="46" t="str">
        <f t="shared" si="2"/>
        <v>低位</v>
      </c>
      <c r="I4" s="44">
        <v>11.0</v>
      </c>
      <c r="J4" s="46" t="str">
        <f t="shared" si="3"/>
        <v>低位</v>
      </c>
    </row>
    <row r="5">
      <c r="A5" s="46" t="s">
        <v>92</v>
      </c>
      <c r="B5" s="44" t="s">
        <v>405</v>
      </c>
      <c r="C5" s="44">
        <v>316.1</v>
      </c>
      <c r="D5" s="44" t="str">
        <f t="shared" si="1"/>
        <v>低位</v>
      </c>
      <c r="E5" s="65">
        <v>2302.0</v>
      </c>
      <c r="F5" s="44" t="s">
        <v>406</v>
      </c>
      <c r="G5" s="46">
        <f>VLOOKUP(right(A5,3),'感染者数VLOOK'!$A$1:$B$47,2, FALSE)</f>
        <v>544388</v>
      </c>
      <c r="H5" s="46" t="str">
        <f t="shared" si="2"/>
        <v>高位</v>
      </c>
      <c r="I5" s="44">
        <v>17.0</v>
      </c>
      <c r="J5" s="46" t="str">
        <f t="shared" si="3"/>
        <v>低位</v>
      </c>
    </row>
    <row r="6">
      <c r="A6" s="46" t="s">
        <v>41</v>
      </c>
      <c r="B6" s="44" t="s">
        <v>401</v>
      </c>
      <c r="C6" s="44">
        <v>82.4</v>
      </c>
      <c r="D6" s="44" t="str">
        <f t="shared" si="1"/>
        <v>低位</v>
      </c>
      <c r="E6" s="44">
        <v>960.0</v>
      </c>
      <c r="F6" s="44" t="s">
        <v>402</v>
      </c>
      <c r="G6" s="46">
        <f>VLOOKUP(right(A6,3),'感染者数VLOOK'!$A$1:$B$47,2, FALSE)</f>
        <v>203743</v>
      </c>
      <c r="H6" s="46" t="str">
        <f t="shared" si="2"/>
        <v>低位</v>
      </c>
      <c r="I6" s="44">
        <v>10.0</v>
      </c>
      <c r="J6" s="46" t="str">
        <f t="shared" si="3"/>
        <v>低位</v>
      </c>
    </row>
    <row r="7">
      <c r="A7" s="44" t="s">
        <v>174</v>
      </c>
      <c r="B7" s="44" t="s">
        <v>401</v>
      </c>
      <c r="C7" s="44">
        <v>114.6</v>
      </c>
      <c r="D7" s="44" t="str">
        <f t="shared" si="1"/>
        <v>低位</v>
      </c>
      <c r="E7" s="65">
        <v>1068.0</v>
      </c>
      <c r="F7" s="44" t="s">
        <v>402</v>
      </c>
      <c r="G7" s="46">
        <f>VLOOKUP(right(A7,3),'感染者数VLOOK'!$A$1:$B$47,2, FALSE)</f>
        <v>231254</v>
      </c>
      <c r="H7" s="46" t="str">
        <f t="shared" si="2"/>
        <v>低位</v>
      </c>
      <c r="I7" s="44">
        <v>7.0</v>
      </c>
      <c r="J7" s="46" t="str">
        <f t="shared" si="3"/>
        <v>低位</v>
      </c>
    </row>
    <row r="8">
      <c r="A8" s="44" t="s">
        <v>255</v>
      </c>
      <c r="B8" s="44" t="s">
        <v>401</v>
      </c>
      <c r="C8" s="44">
        <v>133.0</v>
      </c>
      <c r="D8" s="44" t="str">
        <f t="shared" si="1"/>
        <v>低位</v>
      </c>
      <c r="E8" s="65">
        <v>1833.0</v>
      </c>
      <c r="F8" s="44" t="s">
        <v>402</v>
      </c>
      <c r="G8" s="46">
        <f>VLOOKUP(right(A8,3),'感染者数VLOOK'!$A$1:$B$47,2, FALSE)</f>
        <v>410462</v>
      </c>
      <c r="H8" s="46" t="str">
        <f t="shared" si="2"/>
        <v>低位</v>
      </c>
      <c r="I8" s="44">
        <v>22.0</v>
      </c>
      <c r="J8" s="46" t="str">
        <f t="shared" si="3"/>
        <v>高位</v>
      </c>
    </row>
    <row r="9">
      <c r="A9" s="44" t="s">
        <v>326</v>
      </c>
      <c r="B9" s="44"/>
      <c r="C9" s="44">
        <v>470.2</v>
      </c>
      <c r="D9" s="44" t="str">
        <f t="shared" si="1"/>
        <v>低位</v>
      </c>
      <c r="E9" s="65">
        <v>2867.0</v>
      </c>
      <c r="F9" s="44" t="s">
        <v>406</v>
      </c>
      <c r="G9" s="46">
        <f>VLOOKUP(right(A9,3),'感染者数VLOOK'!$A$1:$B$47,2, FALSE)</f>
        <v>642582</v>
      </c>
      <c r="H9" s="46" t="str">
        <f t="shared" si="2"/>
        <v>高位</v>
      </c>
      <c r="I9" s="44">
        <v>23.0</v>
      </c>
      <c r="J9" s="46" t="str">
        <f t="shared" si="3"/>
        <v>高位</v>
      </c>
    </row>
    <row r="10">
      <c r="A10" s="44" t="s">
        <v>434</v>
      </c>
      <c r="B10" s="44" t="s">
        <v>405</v>
      </c>
      <c r="C10" s="44">
        <v>301.7</v>
      </c>
      <c r="D10" s="44" t="str">
        <f t="shared" si="1"/>
        <v>低位</v>
      </c>
      <c r="E10" s="65">
        <v>1933.0</v>
      </c>
      <c r="F10" s="44" t="s">
        <v>402</v>
      </c>
      <c r="G10" s="46">
        <f>VLOOKUP(right(A10,3),'感染者数VLOOK'!$A$1:$B$47,2, FALSE)</f>
        <v>427988</v>
      </c>
      <c r="H10" s="46" t="str">
        <f t="shared" si="2"/>
        <v>低位</v>
      </c>
      <c r="I10" s="44">
        <v>20.0</v>
      </c>
      <c r="J10" s="46" t="str">
        <f t="shared" si="3"/>
        <v>高位</v>
      </c>
    </row>
    <row r="11">
      <c r="A11" s="44" t="s">
        <v>431</v>
      </c>
      <c r="B11" s="44" t="s">
        <v>405</v>
      </c>
      <c r="C11" s="44">
        <v>304.8</v>
      </c>
      <c r="D11" s="44" t="str">
        <f t="shared" si="1"/>
        <v>低位</v>
      </c>
      <c r="E11" s="65">
        <v>1939.0</v>
      </c>
      <c r="F11" s="44" t="s">
        <v>402</v>
      </c>
      <c r="G11" s="46">
        <f>VLOOKUP(right(A11,3),'感染者数VLOOK'!$A$1:$B$47,2, FALSE)</f>
        <v>444814</v>
      </c>
      <c r="H11" s="46" t="str">
        <f t="shared" si="2"/>
        <v>低位</v>
      </c>
      <c r="I11" s="44">
        <v>37.0</v>
      </c>
      <c r="J11" s="46" t="str">
        <f t="shared" si="3"/>
        <v>高位</v>
      </c>
    </row>
    <row r="12">
      <c r="A12" s="44" t="s">
        <v>436</v>
      </c>
      <c r="B12" s="44" t="s">
        <v>405</v>
      </c>
      <c r="C12" s="66">
        <v>1934.0</v>
      </c>
      <c r="D12" s="44" t="str">
        <f t="shared" si="1"/>
        <v>高位</v>
      </c>
      <c r="E12" s="65">
        <v>7345.0</v>
      </c>
      <c r="F12" s="44" t="s">
        <v>406</v>
      </c>
      <c r="G12" s="46">
        <f>VLOOKUP(right(A12,3),'感染者数VLOOK'!$A$1:$B$47,2, FALSE)</f>
        <v>1814924</v>
      </c>
      <c r="H12" s="46" t="str">
        <f t="shared" si="2"/>
        <v>高位</v>
      </c>
      <c r="I12" s="44">
        <v>41.0</v>
      </c>
      <c r="J12" s="46" t="str">
        <f t="shared" si="3"/>
        <v>高位</v>
      </c>
    </row>
    <row r="13">
      <c r="A13" s="44" t="s">
        <v>437</v>
      </c>
      <c r="B13" s="44" t="s">
        <v>405</v>
      </c>
      <c r="C13" s="66">
        <v>1218.5</v>
      </c>
      <c r="D13" s="44" t="str">
        <f t="shared" si="1"/>
        <v>高位</v>
      </c>
      <c r="E13" s="65">
        <v>6284.0</v>
      </c>
      <c r="F13" s="44" t="s">
        <v>406</v>
      </c>
      <c r="G13" s="46">
        <f>VLOOKUP(right(A13,3),'感染者数VLOOK'!$A$1:$B$47,2, FALSE)</f>
        <v>1478335</v>
      </c>
      <c r="H13" s="46" t="str">
        <f t="shared" si="2"/>
        <v>高位</v>
      </c>
      <c r="I13" s="44">
        <v>34.0</v>
      </c>
      <c r="J13" s="46" t="str">
        <f t="shared" si="3"/>
        <v>高位</v>
      </c>
    </row>
    <row r="14">
      <c r="A14" s="46" t="s">
        <v>216</v>
      </c>
      <c r="B14" s="44" t="s">
        <v>405</v>
      </c>
      <c r="C14" s="66">
        <v>6402.6</v>
      </c>
      <c r="D14" s="44" t="str">
        <f t="shared" si="1"/>
        <v>高位</v>
      </c>
      <c r="E14" s="65">
        <v>14048.0</v>
      </c>
      <c r="F14" s="44" t="s">
        <v>406</v>
      </c>
      <c r="G14" s="46">
        <f>VLOOKUP(right(A14,3),'感染者数VLOOK'!$A$1:$B$47,2, FALSE)</f>
        <v>4388368</v>
      </c>
      <c r="H14" s="46" t="str">
        <f t="shared" si="2"/>
        <v>高位</v>
      </c>
      <c r="I14" s="44">
        <v>27.0</v>
      </c>
      <c r="J14" s="46" t="str">
        <f t="shared" si="3"/>
        <v>高位</v>
      </c>
    </row>
    <row r="15">
      <c r="A15" s="44" t="s">
        <v>564</v>
      </c>
      <c r="B15" s="44" t="s">
        <v>405</v>
      </c>
      <c r="C15" s="66">
        <v>3823.2</v>
      </c>
      <c r="D15" s="44" t="str">
        <f t="shared" si="1"/>
        <v>高位</v>
      </c>
      <c r="E15" s="65">
        <v>9237.0</v>
      </c>
      <c r="F15" s="44" t="s">
        <v>406</v>
      </c>
      <c r="G15" s="46">
        <f>VLOOKUP(right(A15,4),'感染者数VLOOK'!$A$1:$B$47,2, FALSE)</f>
        <v>2239921</v>
      </c>
      <c r="H15" s="46" t="str">
        <f t="shared" si="2"/>
        <v>高位</v>
      </c>
      <c r="I15" s="44">
        <v>35.0</v>
      </c>
      <c r="J15" s="46" t="str">
        <f t="shared" si="3"/>
        <v>高位</v>
      </c>
    </row>
    <row r="16">
      <c r="A16" s="44" t="s">
        <v>413</v>
      </c>
      <c r="B16" s="44" t="s">
        <v>401</v>
      </c>
      <c r="C16" s="44">
        <v>174.9</v>
      </c>
      <c r="D16" s="44" t="str">
        <f t="shared" si="1"/>
        <v>低位</v>
      </c>
      <c r="E16" s="65">
        <v>2201.0</v>
      </c>
      <c r="F16" s="44" t="s">
        <v>406</v>
      </c>
      <c r="G16" s="46">
        <f>VLOOKUP(right(A16,3),'感染者数VLOOK'!$A$1:$B$47,2, FALSE)</f>
        <v>466369</v>
      </c>
      <c r="H16" s="46" t="str">
        <f t="shared" si="2"/>
        <v>低位</v>
      </c>
      <c r="I16" s="44">
        <v>11.0</v>
      </c>
      <c r="J16" s="46" t="str">
        <f t="shared" si="3"/>
        <v>低位</v>
      </c>
    </row>
    <row r="17">
      <c r="A17" s="44" t="s">
        <v>565</v>
      </c>
      <c r="B17" s="44"/>
      <c r="C17" s="44">
        <v>243.6</v>
      </c>
      <c r="D17" s="44" t="str">
        <f t="shared" si="1"/>
        <v>低位</v>
      </c>
      <c r="E17" s="65">
        <v>1035.0</v>
      </c>
      <c r="F17" s="44" t="s">
        <v>402</v>
      </c>
      <c r="G17" s="46">
        <f>VLOOKUP(right(A17,3),'感染者数VLOOK'!$A$1:$B$47,2, FALSE)</f>
        <v>240842</v>
      </c>
      <c r="H17" s="46" t="str">
        <f t="shared" si="2"/>
        <v>低位</v>
      </c>
      <c r="I17" s="44">
        <v>8.0</v>
      </c>
      <c r="J17" s="46" t="str">
        <f t="shared" si="3"/>
        <v>低位</v>
      </c>
    </row>
    <row r="18">
      <c r="A18" s="44" t="s">
        <v>566</v>
      </c>
      <c r="B18" s="44"/>
      <c r="C18" s="44">
        <v>270.5</v>
      </c>
      <c r="D18" s="44" t="str">
        <f t="shared" si="1"/>
        <v>低位</v>
      </c>
      <c r="E18" s="65">
        <v>1133.0</v>
      </c>
      <c r="F18" s="44" t="s">
        <v>402</v>
      </c>
      <c r="G18" s="46">
        <f>VLOOKUP(right(A18,3),'感染者数VLOOK'!$A$1:$B$47,2, FALSE)</f>
        <v>283158</v>
      </c>
      <c r="H18" s="46" t="str">
        <f t="shared" si="2"/>
        <v>低位</v>
      </c>
      <c r="I18" s="44">
        <v>25.0</v>
      </c>
      <c r="J18" s="46" t="str">
        <f t="shared" si="3"/>
        <v>高位</v>
      </c>
    </row>
    <row r="19">
      <c r="A19" s="46" t="s">
        <v>419</v>
      </c>
      <c r="B19" s="44" t="s">
        <v>401</v>
      </c>
      <c r="C19" s="44">
        <v>183.0</v>
      </c>
      <c r="D19" s="44" t="str">
        <f t="shared" si="1"/>
        <v>低位</v>
      </c>
      <c r="E19" s="44">
        <v>767.0</v>
      </c>
      <c r="F19" s="44" t="s">
        <v>402</v>
      </c>
      <c r="G19" s="46">
        <f>VLOOKUP(right(A19,3),'感染者数VLOOK'!$A$1:$B$47,2, FALSE)</f>
        <v>202716</v>
      </c>
      <c r="H19" s="46" t="str">
        <f t="shared" si="2"/>
        <v>低位</v>
      </c>
      <c r="I19" s="44">
        <v>6.0</v>
      </c>
      <c r="J19" s="46" t="str">
        <f t="shared" si="3"/>
        <v>低位</v>
      </c>
    </row>
    <row r="20">
      <c r="A20" s="44" t="s">
        <v>567</v>
      </c>
      <c r="B20" s="44"/>
      <c r="C20" s="44">
        <v>181.4</v>
      </c>
      <c r="D20" s="44" t="str">
        <f t="shared" si="1"/>
        <v>低位</v>
      </c>
      <c r="E20" s="44">
        <v>810.0</v>
      </c>
      <c r="F20" s="44" t="s">
        <v>402</v>
      </c>
      <c r="G20" s="46">
        <f>VLOOKUP(right(A20,3),'感染者数VLOOK'!$A$1:$B$47,2, FALSE)</f>
        <v>193918</v>
      </c>
      <c r="H20" s="46" t="str">
        <f t="shared" si="2"/>
        <v>低位</v>
      </c>
      <c r="I20" s="44">
        <v>16.0</v>
      </c>
      <c r="J20" s="46" t="str">
        <f t="shared" si="3"/>
        <v>低位</v>
      </c>
    </row>
    <row r="21">
      <c r="A21" s="46" t="s">
        <v>410</v>
      </c>
      <c r="B21" s="44" t="s">
        <v>401</v>
      </c>
      <c r="C21" s="44">
        <v>151.0</v>
      </c>
      <c r="D21" s="44" t="str">
        <f t="shared" si="1"/>
        <v>低位</v>
      </c>
      <c r="E21" s="65">
        <v>2048.0</v>
      </c>
      <c r="F21" s="44" t="s">
        <v>406</v>
      </c>
      <c r="G21" s="46">
        <f>VLOOKUP(right(A21,3),'感染者数VLOOK'!$A$1:$B$47,2, FALSE)</f>
        <v>467686</v>
      </c>
      <c r="H21" s="46" t="str">
        <f t="shared" si="2"/>
        <v>低位</v>
      </c>
      <c r="I21" s="44">
        <v>17.0</v>
      </c>
      <c r="J21" s="46" t="str">
        <f t="shared" si="3"/>
        <v>低位</v>
      </c>
    </row>
    <row r="22">
      <c r="A22" s="46" t="s">
        <v>425</v>
      </c>
      <c r="B22" s="44" t="s">
        <v>405</v>
      </c>
      <c r="C22" s="44">
        <v>186.3</v>
      </c>
      <c r="D22" s="44" t="str">
        <f t="shared" si="1"/>
        <v>低位</v>
      </c>
      <c r="E22" s="65">
        <v>1979.0</v>
      </c>
      <c r="F22" s="44" t="s">
        <v>402</v>
      </c>
      <c r="G22" s="46">
        <f>VLOOKUP(right(A22,3),'感染者数VLOOK'!$A$1:$B$47,2, FALSE)</f>
        <v>548252</v>
      </c>
      <c r="H22" s="46" t="str">
        <f t="shared" si="2"/>
        <v>高位</v>
      </c>
      <c r="I22" s="44">
        <v>25.0</v>
      </c>
      <c r="J22" s="46" t="str">
        <f t="shared" si="3"/>
        <v>高位</v>
      </c>
    </row>
    <row r="23">
      <c r="A23" s="46" t="s">
        <v>404</v>
      </c>
      <c r="B23" s="44" t="s">
        <v>405</v>
      </c>
      <c r="C23" s="44">
        <v>467.2</v>
      </c>
      <c r="D23" s="44" t="str">
        <f t="shared" si="1"/>
        <v>低位</v>
      </c>
      <c r="E23" s="65">
        <v>3633.0</v>
      </c>
      <c r="F23" s="44" t="s">
        <v>406</v>
      </c>
      <c r="G23" s="46">
        <f>VLOOKUP(right(A23,3),'感染者数VLOOK'!$A$1:$B$47,2, FALSE)</f>
        <v>872961</v>
      </c>
      <c r="H23" s="46" t="str">
        <f t="shared" si="2"/>
        <v>高位</v>
      </c>
      <c r="I23" s="44">
        <v>17.0</v>
      </c>
      <c r="J23" s="46" t="str">
        <f t="shared" si="3"/>
        <v>低位</v>
      </c>
    </row>
    <row r="24">
      <c r="A24" s="44" t="s">
        <v>568</v>
      </c>
      <c r="B24" s="44"/>
      <c r="C24" s="66">
        <v>1458.0</v>
      </c>
      <c r="D24" s="44" t="str">
        <f t="shared" si="1"/>
        <v>高位</v>
      </c>
      <c r="E24" s="65">
        <v>7542.0</v>
      </c>
      <c r="F24" s="44" t="s">
        <v>406</v>
      </c>
      <c r="G24" s="46">
        <f>VLOOKUP(right(A24,3),'感染者数VLOOK'!$A$1:$B$47,2, FALSE)</f>
        <v>2124990</v>
      </c>
      <c r="H24" s="46" t="str">
        <f t="shared" si="2"/>
        <v>高位</v>
      </c>
      <c r="I24" s="44">
        <v>40.0</v>
      </c>
      <c r="J24" s="46" t="str">
        <f t="shared" si="3"/>
        <v>高位</v>
      </c>
    </row>
    <row r="25">
      <c r="A25" s="44" t="s">
        <v>424</v>
      </c>
      <c r="B25" s="44" t="s">
        <v>405</v>
      </c>
      <c r="C25" s="44">
        <v>306.6</v>
      </c>
      <c r="D25" s="44" t="str">
        <f t="shared" si="1"/>
        <v>低位</v>
      </c>
      <c r="E25" s="65">
        <v>1770.0</v>
      </c>
      <c r="F25" s="44" t="s">
        <v>402</v>
      </c>
      <c r="G25" s="46">
        <f>VLOOKUP(right(A25,3),'感染者数VLOOK'!$A$1:$B$47,2, FALSE)</f>
        <v>464383</v>
      </c>
      <c r="H25" s="46" t="str">
        <f t="shared" si="2"/>
        <v>低位</v>
      </c>
      <c r="I25" s="44">
        <v>25.0</v>
      </c>
      <c r="J25" s="46" t="str">
        <f t="shared" si="3"/>
        <v>高位</v>
      </c>
    </row>
    <row r="26">
      <c r="A26" s="46" t="s">
        <v>29</v>
      </c>
      <c r="B26" s="44" t="s">
        <v>405</v>
      </c>
      <c r="C26" s="44">
        <v>351.9</v>
      </c>
      <c r="D26" s="44" t="str">
        <f t="shared" si="1"/>
        <v>低位</v>
      </c>
      <c r="E26" s="65">
        <v>1414.0</v>
      </c>
      <c r="F26" s="44" t="s">
        <v>402</v>
      </c>
      <c r="G26" s="46">
        <f>VLOOKUP(right(A26,3),'感染者数VLOOK'!$A$1:$B$47,2, FALSE)</f>
        <v>376556</v>
      </c>
      <c r="H26" s="46" t="str">
        <f t="shared" si="2"/>
        <v>低位</v>
      </c>
      <c r="I26" s="44">
        <v>43.0</v>
      </c>
      <c r="J26" s="46" t="str">
        <f t="shared" si="3"/>
        <v>高位</v>
      </c>
    </row>
    <row r="27">
      <c r="A27" s="44" t="s">
        <v>432</v>
      </c>
      <c r="B27" s="44" t="s">
        <v>405</v>
      </c>
      <c r="C27" s="44">
        <v>559.0</v>
      </c>
      <c r="D27" s="44" t="str">
        <f t="shared" si="1"/>
        <v>高位</v>
      </c>
      <c r="E27" s="65">
        <v>2578.0</v>
      </c>
      <c r="F27" s="44" t="s">
        <v>406</v>
      </c>
      <c r="G27" s="46">
        <f>VLOOKUP(right(A27,3),'感染者数VLOOK'!$A$1:$B$47,2, FALSE)</f>
        <v>684638</v>
      </c>
      <c r="H27" s="46" t="str">
        <f t="shared" si="2"/>
        <v>高位</v>
      </c>
      <c r="I27" s="44">
        <v>29.0</v>
      </c>
      <c r="J27" s="46" t="str">
        <f t="shared" si="3"/>
        <v>高位</v>
      </c>
    </row>
    <row r="28">
      <c r="A28" s="44" t="s">
        <v>433</v>
      </c>
      <c r="B28" s="44" t="s">
        <v>405</v>
      </c>
      <c r="C28" s="66">
        <v>4638.4</v>
      </c>
      <c r="D28" s="44" t="str">
        <f t="shared" si="1"/>
        <v>高位</v>
      </c>
      <c r="E28" s="65">
        <v>8838.0</v>
      </c>
      <c r="F28" s="44" t="s">
        <v>406</v>
      </c>
      <c r="G28" s="46">
        <f>VLOOKUP(right(A28,3),'感染者数VLOOK'!$A$1:$B$47,2, FALSE)</f>
        <v>2852151</v>
      </c>
      <c r="H28" s="46" t="str">
        <f t="shared" si="2"/>
        <v>高位</v>
      </c>
      <c r="I28" s="44">
        <v>44.0</v>
      </c>
      <c r="J28" s="46" t="str">
        <f t="shared" si="3"/>
        <v>高位</v>
      </c>
    </row>
    <row r="29">
      <c r="A29" s="46" t="s">
        <v>121</v>
      </c>
      <c r="B29" s="44" t="s">
        <v>405</v>
      </c>
      <c r="C29" s="44">
        <v>650.5</v>
      </c>
      <c r="D29" s="44" t="str">
        <f t="shared" si="1"/>
        <v>高位</v>
      </c>
      <c r="E29" s="65">
        <v>5465.0</v>
      </c>
      <c r="F29" s="44" t="s">
        <v>406</v>
      </c>
      <c r="G29" s="46">
        <f>VLOOKUP(right(A29,3),'感染者数VLOOK'!$A$1:$B$47,2, FALSE)</f>
        <v>1478382</v>
      </c>
      <c r="H29" s="46" t="str">
        <f t="shared" si="2"/>
        <v>高位</v>
      </c>
      <c r="I29" s="44">
        <v>48.0</v>
      </c>
      <c r="J29" s="46" t="str">
        <f t="shared" si="3"/>
        <v>高位</v>
      </c>
    </row>
    <row r="30">
      <c r="A30" s="44" t="s">
        <v>427</v>
      </c>
      <c r="B30" s="44" t="s">
        <v>401</v>
      </c>
      <c r="C30" s="44">
        <v>358.8</v>
      </c>
      <c r="D30" s="44" t="str">
        <f t="shared" si="1"/>
        <v>低位</v>
      </c>
      <c r="E30" s="65">
        <v>1324.0</v>
      </c>
      <c r="F30" s="44" t="s">
        <v>402</v>
      </c>
      <c r="G30" s="46">
        <f>VLOOKUP(right(A30,3),'感染者数VLOOK'!$A$1:$B$47,2, FALSE)</f>
        <v>349613</v>
      </c>
      <c r="H30" s="46" t="str">
        <f t="shared" si="2"/>
        <v>低位</v>
      </c>
      <c r="I30" s="44">
        <v>33.0</v>
      </c>
      <c r="J30" s="46" t="str">
        <f t="shared" si="3"/>
        <v>高位</v>
      </c>
    </row>
    <row r="31">
      <c r="A31" s="44" t="s">
        <v>569</v>
      </c>
      <c r="B31" s="44"/>
      <c r="C31" s="44">
        <v>195.3</v>
      </c>
      <c r="D31" s="44" t="str">
        <f t="shared" si="1"/>
        <v>低位</v>
      </c>
      <c r="E31" s="44">
        <v>923.0</v>
      </c>
      <c r="F31" s="44" t="s">
        <v>402</v>
      </c>
      <c r="G31" s="46">
        <f>VLOOKUP(right(A31,4),'感染者数VLOOK'!$A$1:$B$47,2, FALSE)</f>
        <v>241476</v>
      </c>
      <c r="H31" s="46" t="str">
        <f t="shared" si="2"/>
        <v>低位</v>
      </c>
      <c r="I31" s="44">
        <v>24.0</v>
      </c>
      <c r="J31" s="46" t="str">
        <f t="shared" si="3"/>
        <v>高位</v>
      </c>
    </row>
    <row r="32">
      <c r="A32" s="46" t="s">
        <v>420</v>
      </c>
      <c r="B32" s="44" t="s">
        <v>401</v>
      </c>
      <c r="C32" s="44">
        <v>157.8</v>
      </c>
      <c r="D32" s="44" t="str">
        <f t="shared" si="1"/>
        <v>低位</v>
      </c>
      <c r="E32" s="44">
        <v>553.0</v>
      </c>
      <c r="F32" s="44" t="s">
        <v>402</v>
      </c>
      <c r="G32" s="46">
        <f>VLOOKUP(right(A32,3),'感染者数VLOOK'!$A$1:$B$47,2, FALSE)</f>
        <v>144182</v>
      </c>
      <c r="H32" s="46" t="str">
        <f t="shared" si="2"/>
        <v>低位</v>
      </c>
      <c r="I32" s="44">
        <v>0.0</v>
      </c>
      <c r="J32" s="46" t="str">
        <f t="shared" si="3"/>
        <v>低位</v>
      </c>
    </row>
    <row r="33">
      <c r="A33" s="46" t="s">
        <v>421</v>
      </c>
      <c r="B33" s="44" t="s">
        <v>401</v>
      </c>
      <c r="C33" s="44">
        <v>100.1</v>
      </c>
      <c r="D33" s="44" t="str">
        <f t="shared" si="1"/>
        <v>低位</v>
      </c>
      <c r="E33" s="44">
        <v>671.0</v>
      </c>
      <c r="F33" s="44" t="s">
        <v>402</v>
      </c>
      <c r="G33" s="46">
        <f>VLOOKUP(right(A33,3),'感染者数VLOOK'!$A$1:$B$47,2, FALSE)</f>
        <v>169939</v>
      </c>
      <c r="H33" s="46" t="str">
        <f t="shared" si="2"/>
        <v>低位</v>
      </c>
      <c r="I33" s="44">
        <v>1.0</v>
      </c>
      <c r="J33" s="46" t="str">
        <f t="shared" si="3"/>
        <v>低位</v>
      </c>
    </row>
    <row r="34">
      <c r="A34" s="46" t="s">
        <v>429</v>
      </c>
      <c r="B34" s="44" t="s">
        <v>405</v>
      </c>
      <c r="C34" s="44">
        <v>265.4</v>
      </c>
      <c r="D34" s="44" t="str">
        <f t="shared" si="1"/>
        <v>低位</v>
      </c>
      <c r="E34" s="65">
        <v>1888.0</v>
      </c>
      <c r="F34" s="44" t="s">
        <v>402</v>
      </c>
      <c r="G34" s="46">
        <f>VLOOKUP(right(A34,3),'感染者数VLOOK'!$A$1:$B$47,2, FALSE)</f>
        <v>494204</v>
      </c>
      <c r="H34" s="46" t="str">
        <f t="shared" si="2"/>
        <v>低位</v>
      </c>
      <c r="I34" s="44">
        <v>22.0</v>
      </c>
      <c r="J34" s="46" t="str">
        <f t="shared" si="3"/>
        <v>高位</v>
      </c>
    </row>
    <row r="35">
      <c r="A35" s="44" t="s">
        <v>570</v>
      </c>
      <c r="B35" s="44" t="s">
        <v>405</v>
      </c>
      <c r="C35" s="44">
        <v>330.2</v>
      </c>
      <c r="D35" s="44" t="str">
        <f t="shared" si="1"/>
        <v>低位</v>
      </c>
      <c r="E35" s="65">
        <v>2800.0</v>
      </c>
      <c r="F35" s="44" t="s">
        <v>406</v>
      </c>
      <c r="G35" s="46">
        <f>VLOOKUP(right(A35,3),'感染者数VLOOK'!$A$1:$B$47,2, FALSE)</f>
        <v>812114</v>
      </c>
      <c r="H35" s="46" t="str">
        <f t="shared" si="2"/>
        <v>高位</v>
      </c>
      <c r="I35" s="44">
        <v>23.0</v>
      </c>
      <c r="J35" s="46" t="str">
        <f t="shared" si="3"/>
        <v>高位</v>
      </c>
    </row>
    <row r="36">
      <c r="A36" s="44" t="s">
        <v>111</v>
      </c>
      <c r="B36" s="44" t="s">
        <v>401</v>
      </c>
      <c r="C36" s="44">
        <v>219.6</v>
      </c>
      <c r="D36" s="44" t="str">
        <f t="shared" si="1"/>
        <v>低位</v>
      </c>
      <c r="E36" s="65">
        <v>1342.0</v>
      </c>
      <c r="F36" s="44" t="s">
        <v>402</v>
      </c>
      <c r="G36" s="46">
        <f>VLOOKUP(right(A36,3),'感染者数VLOOK'!$A$1:$B$47,2, FALSE)</f>
        <v>317028</v>
      </c>
      <c r="H36" s="46" t="str">
        <f t="shared" si="2"/>
        <v>低位</v>
      </c>
      <c r="I36" s="44">
        <v>14.0</v>
      </c>
      <c r="J36" s="46" t="str">
        <f t="shared" si="3"/>
        <v>低位</v>
      </c>
    </row>
    <row r="37">
      <c r="A37" s="46" t="s">
        <v>416</v>
      </c>
      <c r="B37" s="44" t="s">
        <v>401</v>
      </c>
      <c r="C37" s="44">
        <v>173.5</v>
      </c>
      <c r="D37" s="44" t="str">
        <f t="shared" si="1"/>
        <v>低位</v>
      </c>
      <c r="E37" s="44">
        <v>720.0</v>
      </c>
      <c r="F37" s="44" t="s">
        <v>402</v>
      </c>
      <c r="G37" s="46">
        <f>VLOOKUP(right(A37,3),'感染者数VLOOK'!$A$1:$B$47,2, FALSE)</f>
        <v>168197</v>
      </c>
      <c r="H37" s="46" t="str">
        <f t="shared" si="2"/>
        <v>低位</v>
      </c>
      <c r="I37" s="44">
        <v>13.0</v>
      </c>
      <c r="J37" s="46" t="str">
        <f t="shared" si="3"/>
        <v>低位</v>
      </c>
    </row>
    <row r="38">
      <c r="A38" s="46" t="s">
        <v>409</v>
      </c>
      <c r="B38" s="44" t="s">
        <v>401</v>
      </c>
      <c r="C38" s="44">
        <v>506.3</v>
      </c>
      <c r="D38" s="44" t="str">
        <f t="shared" si="1"/>
        <v>高位</v>
      </c>
      <c r="E38" s="44">
        <v>950.0</v>
      </c>
      <c r="F38" s="44" t="s">
        <v>402</v>
      </c>
      <c r="G38" s="46">
        <f>VLOOKUP(right(A38,3),'感染者数VLOOK'!$A$1:$B$47,2, FALSE)</f>
        <v>255506</v>
      </c>
      <c r="H38" s="46" t="str">
        <f t="shared" si="2"/>
        <v>低位</v>
      </c>
      <c r="I38" s="44">
        <v>16.0</v>
      </c>
      <c r="J38" s="46" t="str">
        <f t="shared" si="3"/>
        <v>低位</v>
      </c>
    </row>
    <row r="39">
      <c r="A39" s="46" t="s">
        <v>408</v>
      </c>
      <c r="B39" s="44" t="s">
        <v>401</v>
      </c>
      <c r="C39" s="44">
        <v>235.2</v>
      </c>
      <c r="D39" s="44" t="str">
        <f t="shared" si="1"/>
        <v>低位</v>
      </c>
      <c r="E39" s="65">
        <v>1335.0</v>
      </c>
      <c r="F39" s="44" t="s">
        <v>402</v>
      </c>
      <c r="G39" s="46">
        <f>VLOOKUP(right(A39,3),'感染者数VLOOK'!$A$1:$B$47,2, FALSE)</f>
        <v>319202</v>
      </c>
      <c r="H39" s="46" t="str">
        <f t="shared" si="2"/>
        <v>低位</v>
      </c>
      <c r="I39" s="44">
        <v>9.0</v>
      </c>
      <c r="J39" s="46" t="str">
        <f t="shared" si="3"/>
        <v>低位</v>
      </c>
    </row>
    <row r="40">
      <c r="A40" s="44" t="s">
        <v>571</v>
      </c>
      <c r="B40" s="44"/>
      <c r="C40" s="44">
        <v>97.3</v>
      </c>
      <c r="D40" s="44" t="str">
        <f t="shared" si="1"/>
        <v>低位</v>
      </c>
      <c r="E40" s="44">
        <v>692.0</v>
      </c>
      <c r="F40" s="44" t="s">
        <v>402</v>
      </c>
      <c r="G40" s="46">
        <f>VLOOKUP(right(A40,3),'感染者数VLOOK'!$A$1:$B$47,2, FALSE)</f>
        <v>170198</v>
      </c>
      <c r="H40" s="46" t="str">
        <f t="shared" si="2"/>
        <v>低位</v>
      </c>
      <c r="I40" s="44">
        <v>13.0</v>
      </c>
      <c r="J40" s="46" t="str">
        <f t="shared" si="3"/>
        <v>低位</v>
      </c>
    </row>
    <row r="41">
      <c r="A41" s="46" t="s">
        <v>426</v>
      </c>
      <c r="B41" s="44" t="s">
        <v>405</v>
      </c>
      <c r="C41" s="66">
        <v>1029.8</v>
      </c>
      <c r="D41" s="44" t="str">
        <f t="shared" si="1"/>
        <v>高位</v>
      </c>
      <c r="E41" s="65">
        <v>5135.0</v>
      </c>
      <c r="F41" s="44" t="s">
        <v>406</v>
      </c>
      <c r="G41" s="46">
        <f>VLOOKUP(right(A41,3),'感染者数VLOOK'!$A$1:$B$47,2, FALSE)</f>
        <v>1596875</v>
      </c>
      <c r="H41" s="46" t="str">
        <f t="shared" si="2"/>
        <v>高位</v>
      </c>
      <c r="I41" s="44">
        <v>35.0</v>
      </c>
      <c r="J41" s="46" t="str">
        <f t="shared" si="3"/>
        <v>高位</v>
      </c>
    </row>
    <row r="42">
      <c r="A42" s="44" t="s">
        <v>572</v>
      </c>
      <c r="B42" s="44"/>
      <c r="C42" s="44">
        <v>332.5</v>
      </c>
      <c r="D42" s="44" t="str">
        <f t="shared" si="1"/>
        <v>低位</v>
      </c>
      <c r="E42" s="44">
        <v>811.0</v>
      </c>
      <c r="F42" s="44" t="s">
        <v>402</v>
      </c>
      <c r="G42" s="46">
        <f>VLOOKUP(right(A42,3),'感染者数VLOOK'!$A$1:$B$47,2, FALSE)</f>
        <v>262447</v>
      </c>
      <c r="H42" s="46" t="str">
        <f t="shared" si="2"/>
        <v>低位</v>
      </c>
      <c r="I42" s="44">
        <v>9.0</v>
      </c>
      <c r="J42" s="46" t="str">
        <f t="shared" si="3"/>
        <v>低位</v>
      </c>
    </row>
    <row r="43">
      <c r="A43" s="44" t="s">
        <v>573</v>
      </c>
      <c r="B43" s="44"/>
      <c r="C43" s="44">
        <v>317.7</v>
      </c>
      <c r="D43" s="44" t="str">
        <f t="shared" si="1"/>
        <v>低位</v>
      </c>
      <c r="E43" s="65">
        <v>1312.0</v>
      </c>
      <c r="F43" s="44" t="s">
        <v>402</v>
      </c>
      <c r="G43" s="46">
        <f>VLOOKUP(right(A43,3),'感染者数VLOOK'!$A$1:$B$47,2, FALSE)</f>
        <v>338746</v>
      </c>
      <c r="H43" s="46" t="str">
        <f t="shared" si="2"/>
        <v>低位</v>
      </c>
      <c r="I43" s="44">
        <v>13.0</v>
      </c>
      <c r="J43" s="46" t="str">
        <f t="shared" si="3"/>
        <v>低位</v>
      </c>
    </row>
    <row r="44">
      <c r="A44" s="46" t="s">
        <v>435</v>
      </c>
      <c r="B44" s="44" t="s">
        <v>401</v>
      </c>
      <c r="C44" s="44">
        <v>234.6</v>
      </c>
      <c r="D44" s="44" t="str">
        <f t="shared" si="1"/>
        <v>低位</v>
      </c>
      <c r="E44" s="65">
        <v>1738.0</v>
      </c>
      <c r="F44" s="44" t="s">
        <v>402</v>
      </c>
      <c r="G44" s="46">
        <f>VLOOKUP(right(A44,3),'感染者数VLOOK'!$A$1:$B$47,2, FALSE)</f>
        <v>537732</v>
      </c>
      <c r="H44" s="46" t="str">
        <f t="shared" si="2"/>
        <v>高位</v>
      </c>
      <c r="I44" s="44">
        <v>27.0</v>
      </c>
      <c r="J44" s="46" t="str">
        <f t="shared" si="3"/>
        <v>高位</v>
      </c>
    </row>
    <row r="45">
      <c r="A45" s="44" t="s">
        <v>17</v>
      </c>
      <c r="B45" s="44" t="s">
        <v>401</v>
      </c>
      <c r="C45" s="44">
        <v>177.2</v>
      </c>
      <c r="D45" s="44" t="str">
        <f t="shared" si="1"/>
        <v>低位</v>
      </c>
      <c r="E45" s="65">
        <v>1124.0</v>
      </c>
      <c r="F45" s="44" t="s">
        <v>402</v>
      </c>
      <c r="G45" s="46">
        <f>VLOOKUP(right(A45,3),'感染者数VLOOK'!$A$1:$B$47,2, FALSE)</f>
        <v>305980</v>
      </c>
      <c r="H45" s="46" t="str">
        <f t="shared" si="2"/>
        <v>低位</v>
      </c>
      <c r="I45" s="44">
        <v>12.0</v>
      </c>
      <c r="J45" s="46" t="str">
        <f t="shared" si="3"/>
        <v>低位</v>
      </c>
    </row>
    <row r="46">
      <c r="A46" s="46" t="s">
        <v>422</v>
      </c>
      <c r="B46" s="44" t="s">
        <v>401</v>
      </c>
      <c r="C46" s="44">
        <v>138.3</v>
      </c>
      <c r="D46" s="44" t="str">
        <f t="shared" si="1"/>
        <v>低位</v>
      </c>
      <c r="E46" s="65">
        <v>1070.0</v>
      </c>
      <c r="F46" s="44" t="s">
        <v>402</v>
      </c>
      <c r="G46" s="46">
        <f>VLOOKUP(right(A46,3),'感染者数VLOOK'!$A$1:$B$47,2, FALSE)</f>
        <v>321876</v>
      </c>
      <c r="H46" s="46" t="str">
        <f t="shared" si="2"/>
        <v>低位</v>
      </c>
      <c r="I46" s="44">
        <v>3.0</v>
      </c>
      <c r="J46" s="46" t="str">
        <f t="shared" si="3"/>
        <v>低位</v>
      </c>
    </row>
    <row r="47">
      <c r="A47" s="46" t="s">
        <v>430</v>
      </c>
      <c r="B47" s="44" t="s">
        <v>401</v>
      </c>
      <c r="C47" s="44">
        <v>172.9</v>
      </c>
      <c r="D47" s="44" t="str">
        <f t="shared" si="1"/>
        <v>低位</v>
      </c>
      <c r="E47" s="65">
        <v>1588.0</v>
      </c>
      <c r="F47" s="44" t="s">
        <v>402</v>
      </c>
      <c r="G47" s="46">
        <f>VLOOKUP(right(A47,4),'感染者数VLOOK'!$A$1:$B$47,2, FALSE)</f>
        <v>444973</v>
      </c>
      <c r="H47" s="46" t="str">
        <f t="shared" si="2"/>
        <v>低位</v>
      </c>
      <c r="I47" s="44">
        <v>22.0</v>
      </c>
      <c r="J47" s="46" t="str">
        <f t="shared" si="3"/>
        <v>高位</v>
      </c>
    </row>
    <row r="48">
      <c r="A48" s="44" t="s">
        <v>50</v>
      </c>
      <c r="B48" s="44" t="s">
        <v>405</v>
      </c>
      <c r="C48" s="44">
        <v>642.9</v>
      </c>
      <c r="D48" s="44" t="str">
        <f t="shared" si="1"/>
        <v>高位</v>
      </c>
      <c r="E48" s="65">
        <v>1467.0</v>
      </c>
      <c r="F48" s="44" t="s">
        <v>402</v>
      </c>
      <c r="G48" s="46">
        <f>VLOOKUP(right(A48,3),'感染者数VLOOK'!$A$1:$B$47,2, FALSE)</f>
        <v>583657</v>
      </c>
      <c r="H48" s="46" t="str">
        <f t="shared" si="2"/>
        <v>高位</v>
      </c>
      <c r="I48" s="44">
        <v>44.0</v>
      </c>
      <c r="J48" s="46" t="str">
        <f t="shared" si="3"/>
        <v>高位</v>
      </c>
    </row>
    <row r="49">
      <c r="A49" s="1"/>
    </row>
  </sheetData>
  <drawing r:id="rId1"/>
</worksheet>
</file>